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5"/>
  </bookViews>
  <sheets>
    <sheet name="总表" sheetId="1" r:id="rId1"/>
    <sheet name="舜耕" sheetId="2" r:id="rId2"/>
    <sheet name="燕山" sheetId="3" r:id="rId3"/>
    <sheet name="学硕" sheetId="4" r:id="rId4"/>
    <sheet name="专硕" sheetId="5" r:id="rId5"/>
    <sheet name="博士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<sst xmlns="http://schemas.openxmlformats.org/spreadsheetml/2006/main" count="7380" uniqueCount="805">
  <si>
    <t>上课时间</t>
  </si>
  <si>
    <t>上课节次</t>
  </si>
  <si>
    <t>课程号</t>
  </si>
  <si>
    <t>课序号</t>
  </si>
  <si>
    <t>课程名</t>
  </si>
  <si>
    <t>课程性质</t>
  </si>
  <si>
    <t>上课教师</t>
  </si>
  <si>
    <t>开课学院</t>
  </si>
  <si>
    <t>上课教室</t>
  </si>
  <si>
    <t>备注</t>
  </si>
  <si>
    <t>1</t>
  </si>
  <si>
    <t>周一</t>
  </si>
  <si>
    <t>1-2</t>
  </si>
  <si>
    <t>M090502</t>
  </si>
  <si>
    <t>政治学理论与实践</t>
  </si>
  <si>
    <t>非学位课</t>
  </si>
  <si>
    <t>吕少华</t>
  </si>
  <si>
    <t>公共管理学院</t>
  </si>
  <si>
    <t>燕山2408</t>
  </si>
  <si>
    <t>3-21</t>
  </si>
  <si>
    <t>2</t>
  </si>
  <si>
    <t>1-3</t>
  </si>
  <si>
    <t>MP12001</t>
  </si>
  <si>
    <t>7</t>
  </si>
  <si>
    <t>英语精读</t>
  </si>
  <si>
    <t>学位课</t>
  </si>
  <si>
    <t>付瑶</t>
  </si>
  <si>
    <t>研究生院</t>
  </si>
  <si>
    <t>燕山2402</t>
  </si>
  <si>
    <t>3-20</t>
  </si>
  <si>
    <t>3</t>
  </si>
  <si>
    <t>M130302</t>
  </si>
  <si>
    <t>高等时间序列分析</t>
  </si>
  <si>
    <t>邱茂路</t>
  </si>
  <si>
    <t>数学与数量经济学院</t>
  </si>
  <si>
    <t>舜耕研209</t>
  </si>
  <si>
    <t>4</t>
  </si>
  <si>
    <t>M120101</t>
  </si>
  <si>
    <t>第二外语1(日语)</t>
  </si>
  <si>
    <t>张琳</t>
  </si>
  <si>
    <t>外国语学院</t>
  </si>
  <si>
    <t>舜耕研102</t>
  </si>
  <si>
    <t>3-18</t>
  </si>
  <si>
    <t>5</t>
  </si>
  <si>
    <t>MZ120220</t>
  </si>
  <si>
    <t>交替口译</t>
  </si>
  <si>
    <t>陈明</t>
  </si>
  <si>
    <t>舜耕S406</t>
  </si>
  <si>
    <t>6</t>
  </si>
  <si>
    <t>1-4</t>
  </si>
  <si>
    <t>M100430</t>
  </si>
  <si>
    <t>外国刑事诉讼法学</t>
  </si>
  <si>
    <t>李震</t>
  </si>
  <si>
    <t>法学院</t>
  </si>
  <si>
    <t>燕山2403</t>
  </si>
  <si>
    <t>3-39双</t>
  </si>
  <si>
    <t>M100435</t>
  </si>
  <si>
    <t>银行法律制度专题</t>
  </si>
  <si>
    <t>于朝印</t>
  </si>
  <si>
    <t>3-39单</t>
  </si>
  <si>
    <t>8</t>
  </si>
  <si>
    <t>M030302</t>
  </si>
  <si>
    <t>国际金融研究</t>
  </si>
  <si>
    <t>申宏丽</t>
  </si>
  <si>
    <t>金融学院</t>
  </si>
  <si>
    <t>舜耕3208</t>
  </si>
  <si>
    <t>1-18</t>
  </si>
  <si>
    <t>9</t>
  </si>
  <si>
    <t>舜耕博士阶梯教室</t>
  </si>
  <si>
    <t>10</t>
  </si>
  <si>
    <t>MZ100212</t>
  </si>
  <si>
    <t>中国法制史专题</t>
  </si>
  <si>
    <t>郝洪斌</t>
  </si>
  <si>
    <t>燕山2401</t>
  </si>
  <si>
    <t>4-21</t>
  </si>
  <si>
    <t>MZ100216</t>
  </si>
  <si>
    <t>民事诉讼法专题</t>
  </si>
  <si>
    <t>赵信会</t>
  </si>
  <si>
    <t>MZ050310</t>
  </si>
  <si>
    <t>国际投资与跨国企业管理</t>
  </si>
  <si>
    <t>毕红毅</t>
  </si>
  <si>
    <t>国际经贸学院</t>
  </si>
  <si>
    <t>舜耕研110</t>
  </si>
  <si>
    <t>M080409</t>
  </si>
  <si>
    <t>国际财务管理</t>
  </si>
  <si>
    <t>朱磊</t>
  </si>
  <si>
    <t>会计学院</t>
  </si>
  <si>
    <t>燕山2404</t>
  </si>
  <si>
    <t>2-4</t>
  </si>
  <si>
    <t>M100202</t>
  </si>
  <si>
    <t>民法基础理论</t>
  </si>
  <si>
    <t>韩清怀</t>
  </si>
  <si>
    <t>燕山2409</t>
  </si>
  <si>
    <t>M140301</t>
  </si>
  <si>
    <t>高等数理统计</t>
  </si>
  <si>
    <t>林春艳</t>
  </si>
  <si>
    <t>统计学院</t>
  </si>
  <si>
    <t>燕山2411</t>
  </si>
  <si>
    <t>4-22</t>
  </si>
  <si>
    <t>3-4</t>
  </si>
  <si>
    <t>M010417</t>
  </si>
  <si>
    <t>发展经济学</t>
  </si>
  <si>
    <t>秦宪文</t>
  </si>
  <si>
    <t>经济学院</t>
  </si>
  <si>
    <t>舜耕研106</t>
  </si>
  <si>
    <t>M090418</t>
  </si>
  <si>
    <t>社会保险理论与实务</t>
  </si>
  <si>
    <t>耿嘉川</t>
  </si>
  <si>
    <t>1-20</t>
  </si>
  <si>
    <t>MZ120201</t>
  </si>
  <si>
    <t>翻译概论</t>
  </si>
  <si>
    <t>石永浩</t>
  </si>
  <si>
    <t>舜耕S302</t>
  </si>
  <si>
    <t>M050404</t>
  </si>
  <si>
    <t>国际贸易研究方法</t>
  </si>
  <si>
    <t>李延勇</t>
  </si>
  <si>
    <t>M150401</t>
  </si>
  <si>
    <t xml:space="preserve">数据可视化技术 </t>
  </si>
  <si>
    <t>梁秀霞</t>
  </si>
  <si>
    <t xml:space="preserve">计算机科学与技术学院 </t>
  </si>
  <si>
    <t>燕山2410</t>
  </si>
  <si>
    <t>1-21</t>
  </si>
  <si>
    <t>D060202</t>
  </si>
  <si>
    <t>现代信息系统工程</t>
  </si>
  <si>
    <t>刘位龙/韩慧健</t>
  </si>
  <si>
    <t>管理科学与工程学院</t>
  </si>
  <si>
    <t>燕山2407</t>
  </si>
  <si>
    <t>5-6</t>
  </si>
  <si>
    <t>M010422</t>
  </si>
  <si>
    <t>高级微观经济学</t>
  </si>
  <si>
    <t>齐杨</t>
  </si>
  <si>
    <t>M090424</t>
  </si>
  <si>
    <t>政府规制与土地政策</t>
  </si>
  <si>
    <t>张红凤/韩琭/高宇</t>
  </si>
  <si>
    <t>5-7</t>
  </si>
  <si>
    <t>M120103</t>
  </si>
  <si>
    <t>第二外语1(法语)</t>
  </si>
  <si>
    <t>王淑华</t>
  </si>
  <si>
    <t>5-8</t>
  </si>
  <si>
    <t>M100437</t>
  </si>
  <si>
    <t>财税法专题</t>
  </si>
  <si>
    <t>刘中建</t>
  </si>
  <si>
    <t>M100444</t>
  </si>
  <si>
    <t>世界贸易组织法</t>
  </si>
  <si>
    <t>石岩</t>
  </si>
  <si>
    <t>D050301</t>
  </si>
  <si>
    <t>高级国际经济学</t>
  </si>
  <si>
    <t>王培志</t>
  </si>
  <si>
    <t>0000</t>
  </si>
  <si>
    <t>M050402</t>
  </si>
  <si>
    <t>国际市场营销</t>
  </si>
  <si>
    <t>王玮</t>
  </si>
  <si>
    <t>M150412</t>
  </si>
  <si>
    <t>计算几何</t>
  </si>
  <si>
    <t>高珊珊</t>
  </si>
  <si>
    <t>MZ040203</t>
  </si>
  <si>
    <t>保险数理基础</t>
  </si>
  <si>
    <t>黄守坤</t>
  </si>
  <si>
    <t>保险学院</t>
  </si>
  <si>
    <t>舜耕3209</t>
  </si>
  <si>
    <t>D060301</t>
  </si>
  <si>
    <t>决策理论与方法</t>
  </si>
  <si>
    <t>刘培德</t>
  </si>
  <si>
    <t>MZ030201</t>
  </si>
  <si>
    <t>财务报表分析</t>
  </si>
  <si>
    <t>王俊籽</t>
  </si>
  <si>
    <t>M070412</t>
  </si>
  <si>
    <t>项目管理</t>
  </si>
  <si>
    <t>孙亚男</t>
  </si>
  <si>
    <t>工商管理学院</t>
  </si>
  <si>
    <t>燕山2406</t>
  </si>
  <si>
    <t>MZ100215</t>
  </si>
  <si>
    <t>刑法学专题</t>
  </si>
  <si>
    <t>李法明</t>
  </si>
  <si>
    <t>mz050318</t>
  </si>
  <si>
    <t>国际营销管理</t>
  </si>
  <si>
    <t>D020301</t>
  </si>
  <si>
    <t>公共经济学理论前沿</t>
  </si>
  <si>
    <t>岳军</t>
  </si>
  <si>
    <t>财政税务学院</t>
  </si>
  <si>
    <t>待定</t>
  </si>
  <si>
    <t>MZ080209</t>
  </si>
  <si>
    <t>管理会计理论与实务</t>
  </si>
  <si>
    <t>杨公遂</t>
  </si>
  <si>
    <t>燕山1405</t>
  </si>
  <si>
    <t>4-20</t>
  </si>
  <si>
    <t>MZ140201</t>
  </si>
  <si>
    <t>戴洪帅</t>
  </si>
  <si>
    <t>M090301</t>
  </si>
  <si>
    <t>张红凤/张莹</t>
  </si>
  <si>
    <t>M110418</t>
  </si>
  <si>
    <t>伦理学专题</t>
  </si>
  <si>
    <t>沈大光</t>
  </si>
  <si>
    <t>马克思主义学院</t>
  </si>
  <si>
    <t>燕山2412</t>
  </si>
  <si>
    <t>7-8</t>
  </si>
  <si>
    <t>M090426</t>
  </si>
  <si>
    <t>土地评估理论与方法</t>
  </si>
  <si>
    <t>高宇</t>
  </si>
  <si>
    <t>M080402</t>
  </si>
  <si>
    <t>财务会计研究</t>
  </si>
  <si>
    <t>李恩柱</t>
  </si>
  <si>
    <t>燕山Y203</t>
  </si>
  <si>
    <t>MZ140202</t>
  </si>
  <si>
    <t>多元统计分析</t>
  </si>
  <si>
    <t/>
  </si>
  <si>
    <t>9-10</t>
  </si>
  <si>
    <t>M090410</t>
  </si>
  <si>
    <t>高等教育学</t>
  </si>
  <si>
    <t>王剑波</t>
  </si>
  <si>
    <t>M090415</t>
  </si>
  <si>
    <t>政府规制与社会保障政策</t>
  </si>
  <si>
    <t>张红凤/张细松</t>
  </si>
  <si>
    <t>9-11</t>
  </si>
  <si>
    <t>MZ100206</t>
  </si>
  <si>
    <t>经济法</t>
  </si>
  <si>
    <t>孟凡麟</t>
  </si>
  <si>
    <t>周二</t>
  </si>
  <si>
    <t>M090302</t>
  </si>
  <si>
    <t>公共管理技术与方法</t>
  </si>
  <si>
    <t>牟芳华</t>
  </si>
  <si>
    <t>曹颖</t>
  </si>
  <si>
    <t>燕山Y621</t>
  </si>
  <si>
    <t>M120202</t>
  </si>
  <si>
    <t>科学研究方法与论文写作</t>
  </si>
  <si>
    <t>李毅</t>
  </si>
  <si>
    <t>MZ120216</t>
  </si>
  <si>
    <t>笔译理论与技巧</t>
  </si>
  <si>
    <t>祝凤英</t>
  </si>
  <si>
    <t>MP14201</t>
  </si>
  <si>
    <t>中级计量经济学</t>
  </si>
  <si>
    <t>杨冬梅</t>
  </si>
  <si>
    <t>舜耕研101</t>
  </si>
  <si>
    <t>M150202</t>
  </si>
  <si>
    <t>高等计算机网络</t>
  </si>
  <si>
    <t>罗跃川</t>
  </si>
  <si>
    <t>DP00103</t>
  </si>
  <si>
    <t>博士英语(听说)</t>
  </si>
  <si>
    <t>王玉梅</t>
  </si>
  <si>
    <t>MZ030310</t>
  </si>
  <si>
    <t>行为金融学</t>
  </si>
  <si>
    <t>赵国庆</t>
  </si>
  <si>
    <t>M070405</t>
  </si>
  <si>
    <t>财务管理</t>
  </si>
  <si>
    <t>崔国平</t>
  </si>
  <si>
    <t>MZ100201</t>
  </si>
  <si>
    <t>法理学</t>
  </si>
  <si>
    <t>纪建文</t>
  </si>
  <si>
    <t>MZ100211</t>
  </si>
  <si>
    <t>法理学专题</t>
  </si>
  <si>
    <t>梁晓俭</t>
  </si>
  <si>
    <t>M020402</t>
  </si>
  <si>
    <t>财政制度与社会保障</t>
  </si>
  <si>
    <t>朱德云/赵宇</t>
  </si>
  <si>
    <t>舜耕研208</t>
  </si>
  <si>
    <t>MZ080205</t>
  </si>
  <si>
    <t>审计理论与实务</t>
  </si>
  <si>
    <t>毕秀玲</t>
  </si>
  <si>
    <t>燕山1407</t>
  </si>
  <si>
    <t>M050301</t>
  </si>
  <si>
    <t>中级国际经济学（上）</t>
  </si>
  <si>
    <t>M110201</t>
  </si>
  <si>
    <t>马克思主义基本原理专题</t>
  </si>
  <si>
    <t>封来贵</t>
  </si>
  <si>
    <t>M010401</t>
  </si>
  <si>
    <t>博弈论与信息经济学</t>
  </si>
  <si>
    <t>郝海波</t>
  </si>
  <si>
    <t>MZ120204</t>
  </si>
  <si>
    <t>第一专业外语（经贸英语）</t>
  </si>
  <si>
    <t>刘新英</t>
  </si>
  <si>
    <t>M150416</t>
  </si>
  <si>
    <t>数字媒体技术基础</t>
  </si>
  <si>
    <t>刘慧</t>
  </si>
  <si>
    <t>M060501</t>
  </si>
  <si>
    <t>数据库系统及应用</t>
  </si>
  <si>
    <t>黄新立</t>
  </si>
  <si>
    <t>MZ030312</t>
  </si>
  <si>
    <t>个人理财规划</t>
  </si>
  <si>
    <t>张延良</t>
  </si>
  <si>
    <t>M140408</t>
  </si>
  <si>
    <t>证券投资统计分析</t>
  </si>
  <si>
    <t>3-22</t>
  </si>
  <si>
    <t>M090403</t>
  </si>
  <si>
    <t>公共部门人力资源管理</t>
  </si>
  <si>
    <t>王丽梅</t>
  </si>
  <si>
    <t>M190406</t>
  </si>
  <si>
    <t>文化产业项目策划与管理</t>
  </si>
  <si>
    <t>赵连昌</t>
  </si>
  <si>
    <t>文学与新闻传播学院</t>
  </si>
  <si>
    <t>舜耕3210</t>
  </si>
  <si>
    <t>M120203</t>
  </si>
  <si>
    <t>西方文论</t>
  </si>
  <si>
    <t>王淑芹</t>
  </si>
  <si>
    <t>M100301</t>
  </si>
  <si>
    <t>公法学前沿</t>
  </si>
  <si>
    <t>纪建文/李法明</t>
  </si>
  <si>
    <t>M100426</t>
  </si>
  <si>
    <t>比较民商法专题</t>
  </si>
  <si>
    <t>章彦英</t>
  </si>
  <si>
    <t>M100501</t>
  </si>
  <si>
    <t>社会科学研究方法</t>
  </si>
  <si>
    <t>武中哲</t>
  </si>
  <si>
    <t>舜耕1404</t>
  </si>
  <si>
    <t>MP10201</t>
  </si>
  <si>
    <t>中级微观经济学</t>
  </si>
  <si>
    <t>董长瑞</t>
  </si>
  <si>
    <t>舜耕6402</t>
  </si>
  <si>
    <t>MP60503</t>
  </si>
  <si>
    <t>现代管理专题研究</t>
  </si>
  <si>
    <t>刘兴华/李新路/付冷冷</t>
  </si>
  <si>
    <t>燕山Y102</t>
  </si>
  <si>
    <t>M150203</t>
  </si>
  <si>
    <t>计算智能理论与应用</t>
  </si>
  <si>
    <t>李防震</t>
  </si>
  <si>
    <t>MZ060209</t>
  </si>
  <si>
    <t>物流运筹学</t>
  </si>
  <si>
    <t>孙国华</t>
  </si>
  <si>
    <t>DP00102</t>
  </si>
  <si>
    <t>博士英语</t>
  </si>
  <si>
    <t>高永红</t>
  </si>
  <si>
    <t>MZ050209</t>
  </si>
  <si>
    <t>经济学分析与应用</t>
  </si>
  <si>
    <t>谢申祥/刘伟全</t>
  </si>
  <si>
    <t>MZ020202</t>
  </si>
  <si>
    <t>税收理论与政策</t>
  </si>
  <si>
    <t>韩仁月/高凤勤</t>
  </si>
  <si>
    <t>专业英语</t>
  </si>
  <si>
    <t>M110411</t>
  </si>
  <si>
    <t>中国特色社会主义理论体系专题</t>
  </si>
  <si>
    <t>M090431</t>
  </si>
  <si>
    <t>教育统计分析</t>
  </si>
  <si>
    <t>MZ120217</t>
  </si>
  <si>
    <t>口译理论与技巧</t>
  </si>
  <si>
    <t>张明彬</t>
  </si>
  <si>
    <t>M010301</t>
  </si>
  <si>
    <t>社会主义经济理论研究</t>
  </si>
  <si>
    <t>臧传琴</t>
  </si>
  <si>
    <t>M100438</t>
  </si>
  <si>
    <t>劳动法与社会保障法专题</t>
  </si>
  <si>
    <t>张晓霞</t>
  </si>
  <si>
    <t>周三</t>
  </si>
  <si>
    <t>M010416</t>
  </si>
  <si>
    <t>中国经济学</t>
  </si>
  <si>
    <t>韩玉玲</t>
  </si>
  <si>
    <t>M090420</t>
  </si>
  <si>
    <t>住房保障研究</t>
  </si>
  <si>
    <t>张宗坪</t>
  </si>
  <si>
    <t>解玲</t>
  </si>
  <si>
    <t>舜耕研103</t>
  </si>
  <si>
    <t>朱慧敏</t>
  </si>
  <si>
    <t>M100406</t>
  </si>
  <si>
    <t>法学方法论</t>
  </si>
  <si>
    <t>M100404</t>
  </si>
  <si>
    <t>法律与社会科学</t>
  </si>
  <si>
    <t>牟利成</t>
  </si>
  <si>
    <t>M100425</t>
  </si>
  <si>
    <t>合同法专题</t>
  </si>
  <si>
    <t>马国泉</t>
  </si>
  <si>
    <t>金玉国</t>
  </si>
  <si>
    <t>商海岩</t>
  </si>
  <si>
    <t>舜耕6403</t>
  </si>
  <si>
    <t>MZ040201</t>
  </si>
  <si>
    <t>保险学研究</t>
  </si>
  <si>
    <t>孙秀清</t>
  </si>
  <si>
    <t>M060301</t>
  </si>
  <si>
    <t>会计信息管理与决策</t>
  </si>
  <si>
    <t>张新</t>
  </si>
  <si>
    <t>M030301</t>
  </si>
  <si>
    <t>货币经济学</t>
  </si>
  <si>
    <t>丁述军/沈丽</t>
  </si>
  <si>
    <t>DP00201</t>
  </si>
  <si>
    <t>李国锋</t>
  </si>
  <si>
    <t>M070408</t>
  </si>
  <si>
    <t>管理沟通</t>
  </si>
  <si>
    <t>李永春</t>
  </si>
  <si>
    <t>MZ100202</t>
  </si>
  <si>
    <t>中国法制史</t>
  </si>
  <si>
    <t>吕英亭</t>
  </si>
  <si>
    <t>M020403</t>
  </si>
  <si>
    <t>税收筹划</t>
  </si>
  <si>
    <t>郭健/神方立</t>
  </si>
  <si>
    <t>MZ020201</t>
  </si>
  <si>
    <t>税收筹划理论与实务</t>
  </si>
  <si>
    <t>M080406</t>
  </si>
  <si>
    <t>资本市场专题</t>
  </si>
  <si>
    <t>叶飞</t>
  </si>
  <si>
    <t>M140501</t>
  </si>
  <si>
    <t xml:space="preserve">中级计量经济学        </t>
  </si>
  <si>
    <t>M100201</t>
  </si>
  <si>
    <t>法学原理与方法</t>
  </si>
  <si>
    <t>MZ050203</t>
  </si>
  <si>
    <t>国际商务</t>
  </si>
  <si>
    <t>M150301</t>
  </si>
  <si>
    <t>高级计算机图形学</t>
  </si>
  <si>
    <t>张云峰</t>
  </si>
  <si>
    <t>MZ030202</t>
  </si>
  <si>
    <t>投资学</t>
  </si>
  <si>
    <t>黄方亮/张延良</t>
  </si>
  <si>
    <t>M010411</t>
  </si>
  <si>
    <t>城市经济学</t>
  </si>
  <si>
    <t>M090509</t>
  </si>
  <si>
    <t>组织行为学</t>
  </si>
  <si>
    <t>徐宏</t>
  </si>
  <si>
    <t>M190401</t>
  </si>
  <si>
    <t>文化资源开发研究</t>
  </si>
  <si>
    <t>李军红</t>
  </si>
  <si>
    <t>M070401</t>
  </si>
  <si>
    <t>王璟珉</t>
  </si>
  <si>
    <t>M080401</t>
  </si>
  <si>
    <t>会计信息系统研究</t>
  </si>
  <si>
    <t>赵冠华</t>
  </si>
  <si>
    <t>燕山2405</t>
  </si>
  <si>
    <t>M010305</t>
  </si>
  <si>
    <t>中国经济问题研究</t>
  </si>
  <si>
    <t>王传荣/赵利</t>
  </si>
  <si>
    <t>M090405</t>
  </si>
  <si>
    <t>公共部门绩效管理研究</t>
  </si>
  <si>
    <t>郭霞</t>
  </si>
  <si>
    <t>M190405</t>
  </si>
  <si>
    <t>文化市场研究</t>
  </si>
  <si>
    <t>李秀金</t>
  </si>
  <si>
    <t>MZ120218</t>
  </si>
  <si>
    <t>应用翻译</t>
  </si>
  <si>
    <t>彭忍钢</t>
  </si>
  <si>
    <t>M100439</t>
  </si>
  <si>
    <t>国际商法专题</t>
  </si>
  <si>
    <t>王春婕</t>
  </si>
  <si>
    <t>燕山Y302</t>
  </si>
  <si>
    <t>MZ040202</t>
  </si>
  <si>
    <t>保险法律制度与监管</t>
  </si>
  <si>
    <t>刘素春</t>
  </si>
  <si>
    <t>MZ060205</t>
  </si>
  <si>
    <t>物流工程与管理</t>
  </si>
  <si>
    <t>聂彤彤</t>
  </si>
  <si>
    <t>M070416</t>
  </si>
  <si>
    <t>战略人力资源管理</t>
  </si>
  <si>
    <t>梁阜/杨明海</t>
  </si>
  <si>
    <t>M070413</t>
  </si>
  <si>
    <t>商业模式</t>
  </si>
  <si>
    <t>刘军/杨明海/梁阜/窦大海</t>
  </si>
  <si>
    <t>M020303</t>
  </si>
  <si>
    <t>财政学前沿讲座</t>
  </si>
  <si>
    <t>王爱君/郭磊/武辉/晁毓欣/马恩涛/徐晓雯</t>
  </si>
  <si>
    <t>M080403</t>
  </si>
  <si>
    <t>成本与管理会计研究</t>
  </si>
  <si>
    <t>M110501</t>
  </si>
  <si>
    <t>哲学通论</t>
  </si>
  <si>
    <t>王广</t>
  </si>
  <si>
    <t>6-8</t>
  </si>
  <si>
    <t>M120301</t>
  </si>
  <si>
    <t>系统功能语言学</t>
  </si>
  <si>
    <t>石磊</t>
  </si>
  <si>
    <t>M090429</t>
  </si>
  <si>
    <t>土地利用与规划学</t>
  </si>
  <si>
    <t>焦霄黎</t>
  </si>
  <si>
    <t>M080407</t>
  </si>
  <si>
    <t>内部控制专题</t>
  </si>
  <si>
    <t>李香梅</t>
  </si>
  <si>
    <t>D010301</t>
  </si>
  <si>
    <t>国民经济学前沿专题</t>
  </si>
  <si>
    <t>4-15</t>
  </si>
  <si>
    <t>M090416</t>
  </si>
  <si>
    <t>中国社会保障制度研究</t>
  </si>
  <si>
    <t>路军</t>
  </si>
  <si>
    <t>M040303</t>
  </si>
  <si>
    <t>保险前沿专题</t>
  </si>
  <si>
    <t>M060302</t>
  </si>
  <si>
    <t>高等运筹学</t>
  </si>
  <si>
    <t>马建华</t>
  </si>
  <si>
    <t>周四</t>
  </si>
  <si>
    <t>M120201</t>
  </si>
  <si>
    <t>普通语言学</t>
  </si>
  <si>
    <t>赵虹</t>
  </si>
  <si>
    <t>MZ120307</t>
  </si>
  <si>
    <t>计算机辅助翻译</t>
  </si>
  <si>
    <t>M100411</t>
  </si>
  <si>
    <t>比较宪法与行政法专题</t>
  </si>
  <si>
    <t>范春莹</t>
  </si>
  <si>
    <t>M100412</t>
  </si>
  <si>
    <t>立法学专题</t>
  </si>
  <si>
    <t>闫宝龙</t>
  </si>
  <si>
    <t>M100421</t>
  </si>
  <si>
    <t>侵权行为法专题</t>
  </si>
  <si>
    <t>杨静毅</t>
  </si>
  <si>
    <t>MP11001</t>
  </si>
  <si>
    <t>中国特色社会主义理论与实践研究</t>
  </si>
  <si>
    <t>朱玉周</t>
  </si>
  <si>
    <t>舜耕3501</t>
  </si>
  <si>
    <t>燕山Y303</t>
  </si>
  <si>
    <t>M050403</t>
  </si>
  <si>
    <t>国际服务贸易</t>
  </si>
  <si>
    <t>方慧</t>
  </si>
  <si>
    <t>MZ040311</t>
  </si>
  <si>
    <t>宏观经济运行与政策</t>
  </si>
  <si>
    <t>闫庆悦</t>
  </si>
  <si>
    <t>M060403</t>
  </si>
  <si>
    <t>系统工程</t>
  </si>
  <si>
    <t>刘兴华</t>
  </si>
  <si>
    <t>MZ030306</t>
  </si>
  <si>
    <t>金融工程案例</t>
  </si>
  <si>
    <t>刘立安</t>
  </si>
  <si>
    <t>M070403</t>
  </si>
  <si>
    <t>技术经济学</t>
  </si>
  <si>
    <t>吴景花</t>
  </si>
  <si>
    <t>M070420</t>
  </si>
  <si>
    <t>人力资本理论</t>
  </si>
  <si>
    <t>刘军/李贞</t>
  </si>
  <si>
    <t>M090423</t>
  </si>
  <si>
    <t>0</t>
  </si>
  <si>
    <t>土地资源管理理论与实务</t>
  </si>
  <si>
    <t>秦艳红</t>
  </si>
  <si>
    <t>D070301</t>
  </si>
  <si>
    <t>战略管理专题</t>
  </si>
  <si>
    <t>熊爱华/陈寒松/陶虎/高丽君</t>
  </si>
  <si>
    <t>燕山Y205</t>
  </si>
  <si>
    <t>MZ100204</t>
  </si>
  <si>
    <t>民法学</t>
  </si>
  <si>
    <t>韩伟</t>
  </si>
  <si>
    <t>M020401</t>
  </si>
  <si>
    <t>比较财政研究</t>
  </si>
  <si>
    <t>李森</t>
  </si>
  <si>
    <t>MZ020204</t>
  </si>
  <si>
    <t>高级财务会计理论与实务</t>
  </si>
  <si>
    <t>宋希亮</t>
  </si>
  <si>
    <t>燕山1505</t>
  </si>
  <si>
    <t>M110502</t>
  </si>
  <si>
    <t>政治经济学通论</t>
  </si>
  <si>
    <t>姜绍华</t>
  </si>
  <si>
    <t>M010424</t>
  </si>
  <si>
    <t>经济理论与方法史</t>
  </si>
  <si>
    <t>尹双明</t>
  </si>
  <si>
    <t>3-14</t>
  </si>
  <si>
    <t>M150302</t>
  </si>
  <si>
    <t>数字图像处理及分析</t>
  </si>
  <si>
    <t>纪秀花</t>
  </si>
  <si>
    <t>M150409</t>
  </si>
  <si>
    <t>服务计算</t>
  </si>
  <si>
    <t>赵志崑</t>
  </si>
  <si>
    <t>M010503</t>
  </si>
  <si>
    <t>M090419</t>
  </si>
  <si>
    <t>社会保障基金管理</t>
  </si>
  <si>
    <t>贾海彦</t>
  </si>
  <si>
    <t>M050405</t>
  </si>
  <si>
    <t>国际经济前沿讲座</t>
  </si>
  <si>
    <t>郭艳茹</t>
  </si>
  <si>
    <t>M030502</t>
  </si>
  <si>
    <t xml:space="preserve">金融实证研究方法  </t>
  </si>
  <si>
    <t>张雪莹</t>
  </si>
  <si>
    <t>M020406</t>
  </si>
  <si>
    <t>财税政策</t>
  </si>
  <si>
    <t>王静/路春城</t>
  </si>
  <si>
    <t>MZ140306</t>
  </si>
  <si>
    <t>数据挖掘</t>
  </si>
  <si>
    <t>燕山1704</t>
  </si>
  <si>
    <t>M090412</t>
  </si>
  <si>
    <t>高等教育发展与改革专题研究</t>
  </si>
  <si>
    <t>于洪良</t>
  </si>
  <si>
    <t>M150304</t>
  </si>
  <si>
    <t>UML与设计模式</t>
  </si>
  <si>
    <t>张抗抗</t>
  </si>
  <si>
    <t>MZ060303</t>
  </si>
  <si>
    <t>工程经济学</t>
  </si>
  <si>
    <t>王福华</t>
  </si>
  <si>
    <t>MZ080207</t>
  </si>
  <si>
    <t>财务会计理论与实务</t>
  </si>
  <si>
    <t>郑伟</t>
  </si>
  <si>
    <t>M110202</t>
  </si>
  <si>
    <t>马克思主义经典文献选读</t>
  </si>
  <si>
    <t>蔺淑英</t>
  </si>
  <si>
    <t>M010302</t>
  </si>
  <si>
    <t>经济思想史专题</t>
  </si>
  <si>
    <t>张志勇</t>
  </si>
  <si>
    <t>M130402</t>
  </si>
  <si>
    <t>系统理论与方法</t>
  </si>
  <si>
    <t>赵耀文</t>
  </si>
  <si>
    <t>M120501</t>
  </si>
  <si>
    <t>心理语言学</t>
  </si>
  <si>
    <t>MZ120318</t>
  </si>
  <si>
    <t>笔译工作坊</t>
  </si>
  <si>
    <t>彭忍钢/王艳红/莫振银/石永浩/王莹</t>
  </si>
  <si>
    <t>MZ120319</t>
  </si>
  <si>
    <t>口译工作坊</t>
  </si>
  <si>
    <t>解玲/张明彬/陈明</t>
  </si>
  <si>
    <t>MZ020307</t>
  </si>
  <si>
    <t xml:space="preserve">税制改革专题  </t>
  </si>
  <si>
    <t>张培青</t>
  </si>
  <si>
    <t>M140414</t>
  </si>
  <si>
    <t>统计软件与编程</t>
  </si>
  <si>
    <t>M010423</t>
  </si>
  <si>
    <t>高级宏观经济学</t>
  </si>
  <si>
    <t>王文平</t>
  </si>
  <si>
    <t>M100415</t>
  </si>
  <si>
    <t>经济刑法研究</t>
  </si>
  <si>
    <t>施锐利</t>
  </si>
  <si>
    <t>MZ100214</t>
  </si>
  <si>
    <t>民法学专题</t>
  </si>
  <si>
    <t>M080404</t>
  </si>
  <si>
    <t>实证会计专题</t>
  </si>
  <si>
    <t>王俊韡</t>
  </si>
  <si>
    <t>燕山Y106</t>
  </si>
  <si>
    <t>周五</t>
  </si>
  <si>
    <t>M090503</t>
  </si>
  <si>
    <t>中国经济与管理专题</t>
  </si>
  <si>
    <t>常春凤</t>
  </si>
  <si>
    <t>王朋</t>
  </si>
  <si>
    <t>MZ120215</t>
  </si>
  <si>
    <t>中国语言文化</t>
  </si>
  <si>
    <t>牟雷</t>
  </si>
  <si>
    <t>M100431</t>
  </si>
  <si>
    <t>外国民事诉讼法学</t>
  </si>
  <si>
    <t>李庆凌</t>
  </si>
  <si>
    <t>许艳华</t>
  </si>
  <si>
    <t>燕山1101</t>
  </si>
  <si>
    <t>MZ040301</t>
  </si>
  <si>
    <t>风险管理研究</t>
  </si>
  <si>
    <t>吕志勇</t>
  </si>
  <si>
    <t>DP00101</t>
  </si>
  <si>
    <t>马克思主义与中国当代社会思潮</t>
  </si>
  <si>
    <t>M030303</t>
  </si>
  <si>
    <t>金融理论前沿专题</t>
  </si>
  <si>
    <t>宿玉海</t>
  </si>
  <si>
    <t>M070402</t>
  </si>
  <si>
    <t>管理经济学</t>
  </si>
  <si>
    <t>吴彬</t>
  </si>
  <si>
    <t>M020301</t>
  </si>
  <si>
    <t>公共经济学</t>
  </si>
  <si>
    <t>MZ140206</t>
  </si>
  <si>
    <t>中级国民经济核算</t>
  </si>
  <si>
    <t>M040409</t>
  </si>
  <si>
    <t>杜鹃</t>
  </si>
  <si>
    <t>M090409</t>
  </si>
  <si>
    <t>高等教育管理学</t>
  </si>
  <si>
    <t>李国强</t>
  </si>
  <si>
    <t>MZ050307</t>
  </si>
  <si>
    <t>跨境电子商务</t>
  </si>
  <si>
    <t>刘宁</t>
  </si>
  <si>
    <t>M140402</t>
  </si>
  <si>
    <t>高等计量经济学</t>
  </si>
  <si>
    <t>M110409</t>
  </si>
  <si>
    <t>马克思主义在中国的传播史专题</t>
  </si>
  <si>
    <t>赵付科</t>
  </si>
  <si>
    <t>M010414</t>
  </si>
  <si>
    <t>当代经济学流派及发展</t>
  </si>
  <si>
    <t>M090417</t>
  </si>
  <si>
    <t>社会保障国际比较研究</t>
  </si>
  <si>
    <t>董西明</t>
  </si>
  <si>
    <t>M100443</t>
  </si>
  <si>
    <t>国际税法</t>
  </si>
  <si>
    <t>曹枫</t>
  </si>
  <si>
    <t>M150201</t>
  </si>
  <si>
    <t>算法分析与设计</t>
  </si>
  <si>
    <t>李恒武</t>
  </si>
  <si>
    <t>M070301</t>
  </si>
  <si>
    <t>战略管理研究</t>
  </si>
  <si>
    <t>熊爱华</t>
  </si>
  <si>
    <t>D070302</t>
  </si>
  <si>
    <t>人力资源管理与组织行为专题</t>
  </si>
  <si>
    <t>张体勤/梁阜/刘军/崔霞/杨明海</t>
  </si>
  <si>
    <t>MZ100205</t>
  </si>
  <si>
    <t>刑法学</t>
  </si>
  <si>
    <t>MZ100213</t>
  </si>
  <si>
    <t>宪法学专题</t>
  </si>
  <si>
    <t>MZ050208</t>
  </si>
  <si>
    <t>商务英语</t>
  </si>
  <si>
    <t>M140303</t>
  </si>
  <si>
    <t>抽样技术</t>
  </si>
  <si>
    <t>刘爱芹</t>
  </si>
  <si>
    <t>M110203</t>
  </si>
  <si>
    <t>马克思主义发展史专题</t>
  </si>
  <si>
    <t>孙希良</t>
  </si>
  <si>
    <t>M090404</t>
  </si>
  <si>
    <t>政府规制理论与实践</t>
  </si>
  <si>
    <t>张红凤/杨慧/姜琪</t>
  </si>
  <si>
    <t>D060201</t>
  </si>
  <si>
    <t>管理科学与工程研究方法</t>
  </si>
  <si>
    <t>李新运/刘鲁川</t>
  </si>
  <si>
    <t>M020405</t>
  </si>
  <si>
    <t>博弈论与公共选择</t>
  </si>
  <si>
    <t>汪崇金/赵宝廷</t>
  </si>
  <si>
    <t>M150322</t>
  </si>
  <si>
    <t>金融信息系统开发与实践</t>
  </si>
  <si>
    <t>杨峰</t>
  </si>
  <si>
    <t>周六</t>
  </si>
  <si>
    <t>M010409</t>
  </si>
  <si>
    <t>反垄断与管制经济学</t>
  </si>
  <si>
    <t>安丰东</t>
  </si>
  <si>
    <t>3-12</t>
  </si>
  <si>
    <t>M100409</t>
  </si>
  <si>
    <t>法治政府的理论和实践</t>
  </si>
  <si>
    <t>刘奇耀</t>
  </si>
  <si>
    <t>M030508</t>
  </si>
  <si>
    <t>金融工程</t>
  </si>
  <si>
    <t>MZ100203</t>
  </si>
  <si>
    <t>宪法学</t>
  </si>
  <si>
    <t>周日</t>
  </si>
  <si>
    <t>M090408</t>
  </si>
  <si>
    <t>教育经济学</t>
  </si>
  <si>
    <t>宋燕</t>
  </si>
  <si>
    <t>MZ060207</t>
  </si>
  <si>
    <t>物流信息管理与技术</t>
  </si>
  <si>
    <t>闻思源</t>
  </si>
  <si>
    <t>M070407</t>
  </si>
  <si>
    <t>管理学经典著作选读</t>
  </si>
  <si>
    <t>邢永杰</t>
  </si>
  <si>
    <t>15会计学后14、会计专后20、管科学专23</t>
  </si>
  <si>
    <t>15工商学37、公管学37</t>
  </si>
  <si>
    <t>15金融学65</t>
  </si>
  <si>
    <t>15博</t>
  </si>
  <si>
    <t>15经济学52、财税学19、保险学9、国贸学22、数学学10</t>
  </si>
  <si>
    <r>
      <t>金融学65、财税专</t>
    </r>
    <r>
      <rPr>
        <sz val="12"/>
        <rFont val="宋体"/>
        <family val="0"/>
      </rPr>
      <t>7、文管学3</t>
    </r>
  </si>
  <si>
    <t>15管科学、工商学、会计学、公管学</t>
  </si>
  <si>
    <t>15会计学前55</t>
  </si>
  <si>
    <r>
      <t>15</t>
    </r>
    <r>
      <rPr>
        <sz val="10"/>
        <rFont val="宋体"/>
        <family val="0"/>
      </rPr>
      <t>统计学</t>
    </r>
    <r>
      <rPr>
        <sz val="12"/>
        <color indexed="10"/>
        <rFont val="宋体"/>
        <family val="0"/>
      </rPr>
      <t>专</t>
    </r>
    <r>
      <rPr>
        <sz val="12"/>
        <rFont val="宋体"/>
        <family val="0"/>
      </rPr>
      <t>18</t>
    </r>
  </si>
  <si>
    <t>15经济学52、财税学19、保险学9、国贸22、数学学10</t>
  </si>
  <si>
    <t>15博（国民经济学、金融学、国际贸易学、企业管理、会计学）</t>
  </si>
  <si>
    <t>15金融专19、国贸学专27</t>
  </si>
  <si>
    <t>周二</t>
  </si>
  <si>
    <t>15法学专20、统计学专18</t>
  </si>
  <si>
    <t>15法学学25、马克思学11、计算机学15</t>
  </si>
  <si>
    <t>15会计专前55</t>
  </si>
  <si>
    <t>15管科学16、工商学37、会计学69、共管学37、统计学12</t>
  </si>
  <si>
    <t>15经济学52、金融学65、数学学10</t>
  </si>
  <si>
    <t xml:space="preserve">15会计学69 </t>
  </si>
  <si>
    <t>15财税学专26、保险学专22、金融专19、国贸学专27、文管学3、外语学专27</t>
  </si>
  <si>
    <t>15经济学52、文管学3</t>
  </si>
  <si>
    <r>
      <t>15会计学专144、管科学</t>
    </r>
    <r>
      <rPr>
        <sz val="12"/>
        <color indexed="10"/>
        <rFont val="宋体"/>
        <family val="0"/>
      </rPr>
      <t>专</t>
    </r>
    <r>
      <rPr>
        <sz val="12"/>
        <rFont val="宋体"/>
        <family val="0"/>
      </rPr>
      <t>23</t>
    </r>
  </si>
  <si>
    <t>15工商学37、共管学37、法学学专45、马克思学11、统计学专18、计算机学15、公外学3</t>
  </si>
  <si>
    <t>15财税学专26、保险学专22、数学学10</t>
  </si>
  <si>
    <t>上课专业</t>
  </si>
  <si>
    <t>上课人数</t>
  </si>
  <si>
    <t>公共政策分析</t>
  </si>
  <si>
    <r>
      <t>14</t>
    </r>
    <r>
      <rPr>
        <sz val="10"/>
        <rFont val="宋体"/>
        <family val="0"/>
      </rPr>
      <t>会计学硕</t>
    </r>
  </si>
  <si>
    <r>
      <t>1</t>
    </r>
    <r>
      <rPr>
        <sz val="10"/>
        <rFont val="Arial"/>
        <family val="2"/>
      </rPr>
      <t>5</t>
    </r>
    <r>
      <rPr>
        <sz val="10"/>
        <rFont val="宋体"/>
        <family val="0"/>
      </rPr>
      <t>会计专硕全部</t>
    </r>
  </si>
  <si>
    <r>
      <t>1</t>
    </r>
    <r>
      <rPr>
        <sz val="10"/>
        <rFont val="Arial"/>
        <family val="2"/>
      </rPr>
      <t>4</t>
    </r>
    <r>
      <rPr>
        <sz val="10"/>
        <rFont val="宋体"/>
        <family val="0"/>
      </rPr>
      <t>会计学硕</t>
    </r>
  </si>
  <si>
    <t>M080410</t>
  </si>
  <si>
    <t>朱炜</t>
  </si>
  <si>
    <t>倪杰</t>
  </si>
  <si>
    <t>周四</t>
  </si>
  <si>
    <r>
      <t>1</t>
    </r>
    <r>
      <rPr>
        <sz val="10"/>
        <rFont val="Arial"/>
        <family val="2"/>
      </rPr>
      <t>4</t>
    </r>
    <r>
      <rPr>
        <sz val="10"/>
        <rFont val="宋体"/>
        <family val="0"/>
      </rPr>
      <t>金融工程</t>
    </r>
  </si>
  <si>
    <r>
      <t>1</t>
    </r>
    <r>
      <rPr>
        <sz val="10"/>
        <rFont val="Arial"/>
        <family val="2"/>
      </rPr>
      <t>4</t>
    </r>
    <r>
      <rPr>
        <sz val="10"/>
        <rFont val="宋体"/>
        <family val="0"/>
      </rPr>
      <t>思政</t>
    </r>
  </si>
  <si>
    <r>
      <t>1</t>
    </r>
    <r>
      <rPr>
        <sz val="10"/>
        <rFont val="Arial"/>
        <family val="2"/>
      </rPr>
      <t>4</t>
    </r>
    <r>
      <rPr>
        <sz val="10"/>
        <rFont val="宋体"/>
        <family val="0"/>
      </rPr>
      <t>马中、马原</t>
    </r>
  </si>
  <si>
    <r>
      <t>1</t>
    </r>
    <r>
      <rPr>
        <sz val="10"/>
        <rFont val="Arial"/>
        <family val="2"/>
      </rPr>
      <t>5</t>
    </r>
    <r>
      <rPr>
        <sz val="10"/>
        <rFont val="宋体"/>
        <family val="0"/>
      </rPr>
      <t>学硕所有</t>
    </r>
  </si>
  <si>
    <r>
      <t>1</t>
    </r>
    <r>
      <rPr>
        <sz val="10"/>
        <rFont val="Arial"/>
        <family val="2"/>
      </rPr>
      <t>4</t>
    </r>
    <r>
      <rPr>
        <sz val="10"/>
        <rFont val="宋体"/>
        <family val="0"/>
      </rPr>
      <t>马原</t>
    </r>
  </si>
  <si>
    <r>
      <t>14</t>
    </r>
    <r>
      <rPr>
        <sz val="10"/>
        <rFont val="宋体"/>
        <family val="0"/>
      </rPr>
      <t>马中</t>
    </r>
  </si>
  <si>
    <r>
      <t>1</t>
    </r>
    <r>
      <rPr>
        <sz val="10"/>
        <rFont val="Arial"/>
        <family val="2"/>
      </rPr>
      <t>4</t>
    </r>
    <r>
      <rPr>
        <sz val="10"/>
        <rFont val="宋体"/>
        <family val="0"/>
      </rPr>
      <t>思政、马原</t>
    </r>
  </si>
  <si>
    <r>
      <t>1</t>
    </r>
    <r>
      <rPr>
        <sz val="10"/>
        <rFont val="Arial"/>
        <family val="2"/>
      </rPr>
      <t>5</t>
    </r>
    <r>
      <rPr>
        <sz val="10"/>
        <rFont val="宋体"/>
        <family val="0"/>
      </rPr>
      <t>统计专硕</t>
    </r>
  </si>
  <si>
    <t>统计学</t>
  </si>
  <si>
    <r>
      <t>15</t>
    </r>
    <r>
      <rPr>
        <sz val="10"/>
        <rFont val="宋体"/>
        <family val="0"/>
      </rPr>
      <t>统计专硕、学硕</t>
    </r>
  </si>
  <si>
    <r>
      <t>6</t>
    </r>
    <r>
      <rPr>
        <sz val="10"/>
        <rFont val="Arial"/>
        <family val="2"/>
      </rPr>
      <t>+9</t>
    </r>
  </si>
  <si>
    <t>李艺唯</t>
  </si>
  <si>
    <t>统计学硕、金融统计</t>
  </si>
  <si>
    <r>
      <t>10</t>
    </r>
    <r>
      <rPr>
        <sz val="10"/>
        <rFont val="Arial"/>
        <family val="2"/>
      </rPr>
      <t>+2</t>
    </r>
  </si>
  <si>
    <r>
      <t>1</t>
    </r>
    <r>
      <rPr>
        <sz val="10"/>
        <rFont val="Arial"/>
        <family val="2"/>
      </rPr>
      <t>4</t>
    </r>
    <r>
      <rPr>
        <sz val="10"/>
        <rFont val="宋体"/>
        <family val="0"/>
      </rPr>
      <t>统计学硕</t>
    </r>
  </si>
  <si>
    <t>共管学硕所有</t>
  </si>
  <si>
    <r>
      <t>M</t>
    </r>
    <r>
      <rPr>
        <sz val="10"/>
        <rFont val="Arial"/>
        <family val="2"/>
      </rPr>
      <t>Z080201</t>
    </r>
  </si>
  <si>
    <t>管理经济学</t>
  </si>
  <si>
    <t>赵红</t>
  </si>
  <si>
    <r>
      <rPr>
        <sz val="10"/>
        <rFont val="宋体"/>
        <family val="0"/>
      </rPr>
      <t>燕山</t>
    </r>
    <r>
      <rPr>
        <sz val="10"/>
        <rFont val="Arial"/>
        <family val="2"/>
      </rPr>
      <t>Y502</t>
    </r>
  </si>
  <si>
    <r>
      <t>3-21</t>
    </r>
    <r>
      <rPr>
        <sz val="10"/>
        <rFont val="宋体"/>
        <family val="0"/>
      </rPr>
      <t>单</t>
    </r>
  </si>
  <si>
    <r>
      <t>3-21</t>
    </r>
    <r>
      <rPr>
        <sz val="10"/>
        <rFont val="宋体"/>
        <family val="0"/>
      </rPr>
      <t>双</t>
    </r>
  </si>
  <si>
    <t>删除</t>
  </si>
  <si>
    <t>4-22单</t>
  </si>
  <si>
    <t>4-21双</t>
  </si>
  <si>
    <t>4-21单</t>
  </si>
  <si>
    <t>3864房间</t>
  </si>
  <si>
    <t>3-21双</t>
  </si>
  <si>
    <t>3-21单</t>
  </si>
  <si>
    <t>1-21单</t>
  </si>
  <si>
    <t>1-21双</t>
  </si>
  <si>
    <t>周日</t>
  </si>
  <si>
    <t>周日</t>
  </si>
  <si>
    <t>删除</t>
  </si>
  <si>
    <t>燕山3203</t>
  </si>
  <si>
    <r>
      <t>3-21</t>
    </r>
    <r>
      <rPr>
        <sz val="10"/>
        <color indexed="12"/>
        <rFont val="宋体"/>
        <family val="0"/>
      </rPr>
      <t>单</t>
    </r>
  </si>
  <si>
    <r>
      <t>3-21</t>
    </r>
    <r>
      <rPr>
        <sz val="10"/>
        <rFont val="宋体"/>
        <family val="0"/>
      </rPr>
      <t>单</t>
    </r>
  </si>
  <si>
    <r>
      <t>3-21</t>
    </r>
    <r>
      <rPr>
        <sz val="10"/>
        <rFont val="宋体"/>
        <family val="0"/>
      </rPr>
      <t>双</t>
    </r>
  </si>
  <si>
    <t>3-21双</t>
  </si>
  <si>
    <r>
      <t>3-21</t>
    </r>
    <r>
      <rPr>
        <sz val="10"/>
        <color indexed="12"/>
        <rFont val="宋体"/>
        <family val="0"/>
      </rPr>
      <t>单</t>
    </r>
  </si>
  <si>
    <t>3-21双</t>
  </si>
  <si>
    <t>4-21双</t>
  </si>
  <si>
    <t>4-21单</t>
  </si>
  <si>
    <r>
      <rPr>
        <sz val="10"/>
        <color indexed="10"/>
        <rFont val="宋体"/>
        <family val="0"/>
      </rPr>
      <t>实验楼</t>
    </r>
    <r>
      <rPr>
        <sz val="10"/>
        <color indexed="10"/>
        <rFont val="Arial"/>
        <family val="2"/>
      </rPr>
      <t>308</t>
    </r>
  </si>
  <si>
    <t>高级计量经济学</t>
  </si>
  <si>
    <t>周一</t>
  </si>
  <si>
    <t>1-4（9周）</t>
  </si>
  <si>
    <t>赵霞、金玉国</t>
  </si>
  <si>
    <t>3-21</t>
  </si>
  <si>
    <r>
      <rPr>
        <sz val="10"/>
        <color indexed="10"/>
        <rFont val="宋体"/>
        <family val="0"/>
      </rPr>
      <t>舜耕研</t>
    </r>
    <r>
      <rPr>
        <sz val="10"/>
        <color indexed="10"/>
        <rFont val="Arial"/>
        <family val="2"/>
      </rPr>
      <t>103</t>
    </r>
  </si>
  <si>
    <t>风险管理研究</t>
  </si>
  <si>
    <r>
      <rPr>
        <sz val="10"/>
        <color indexed="10"/>
        <rFont val="宋体"/>
        <family val="0"/>
      </rPr>
      <t>舜耕研</t>
    </r>
    <r>
      <rPr>
        <sz val="10"/>
        <color indexed="10"/>
        <rFont val="Arial"/>
        <family val="2"/>
      </rPr>
      <t>103</t>
    </r>
  </si>
  <si>
    <r>
      <rPr>
        <sz val="10"/>
        <color indexed="10"/>
        <rFont val="宋体"/>
        <family val="0"/>
      </rPr>
      <t>舜耕研</t>
    </r>
    <r>
      <rPr>
        <sz val="10"/>
        <color indexed="10"/>
        <rFont val="Arial"/>
        <family val="2"/>
      </rPr>
      <t>108</t>
    </r>
  </si>
  <si>
    <r>
      <rPr>
        <sz val="10"/>
        <rFont val="Arial"/>
        <family val="2"/>
      </rPr>
      <t>周二</t>
    </r>
  </si>
  <si>
    <r>
      <rPr>
        <sz val="10"/>
        <rFont val="Arial"/>
        <family val="2"/>
      </rPr>
      <t>学位课</t>
    </r>
  </si>
  <si>
    <r>
      <rPr>
        <sz val="10"/>
        <rFont val="Arial"/>
        <family val="2"/>
      </rPr>
      <t>杨冬梅</t>
    </r>
  </si>
  <si>
    <r>
      <rPr>
        <sz val="10"/>
        <rFont val="Arial"/>
        <family val="2"/>
      </rPr>
      <t>研究生院</t>
    </r>
  </si>
  <si>
    <t>国际金融研究</t>
  </si>
  <si>
    <t>货币经济学</t>
  </si>
  <si>
    <r>
      <rPr>
        <sz val="10"/>
        <rFont val="宋体"/>
        <family val="0"/>
      </rPr>
      <t>丁述军</t>
    </r>
    <r>
      <rPr>
        <sz val="10"/>
        <rFont val="Arial"/>
        <family val="2"/>
      </rPr>
      <t>/</t>
    </r>
    <r>
      <rPr>
        <sz val="10"/>
        <rFont val="宋体"/>
        <family val="0"/>
      </rPr>
      <t>沈丽</t>
    </r>
  </si>
  <si>
    <t>申宏丽</t>
  </si>
  <si>
    <t>中级计量经济学</t>
  </si>
  <si>
    <r>
      <rPr>
        <sz val="10"/>
        <rFont val="宋体"/>
        <family val="0"/>
      </rPr>
      <t>舜耕</t>
    </r>
    <r>
      <rPr>
        <sz val="10"/>
        <rFont val="Arial"/>
        <family val="2"/>
      </rPr>
      <t>6</t>
    </r>
    <r>
      <rPr>
        <sz val="10"/>
        <rFont val="Arial"/>
        <family val="2"/>
      </rPr>
      <t>219</t>
    </r>
  </si>
  <si>
    <r>
      <rPr>
        <sz val="10"/>
        <color indexed="10"/>
        <rFont val="宋体"/>
        <family val="0"/>
      </rPr>
      <t>舜耕</t>
    </r>
    <r>
      <rPr>
        <sz val="10"/>
        <color indexed="10"/>
        <rFont val="Arial"/>
        <family val="2"/>
      </rPr>
      <t>6219</t>
    </r>
  </si>
  <si>
    <r>
      <rPr>
        <sz val="10"/>
        <color indexed="10"/>
        <rFont val="宋体"/>
        <family val="0"/>
      </rPr>
      <t>舜耕</t>
    </r>
    <r>
      <rPr>
        <sz val="10"/>
        <color indexed="10"/>
        <rFont val="Arial"/>
        <family val="2"/>
      </rPr>
      <t>6219</t>
    </r>
  </si>
  <si>
    <r>
      <t>15</t>
    </r>
    <r>
      <rPr>
        <sz val="10"/>
        <rFont val="宋体"/>
        <family val="0"/>
      </rPr>
      <t>经济学</t>
    </r>
    <r>
      <rPr>
        <sz val="10"/>
        <rFont val="Arial"/>
        <family val="2"/>
      </rPr>
      <t>52</t>
    </r>
    <r>
      <rPr>
        <sz val="10"/>
        <rFont val="宋体"/>
        <family val="0"/>
      </rPr>
      <t>、财税学</t>
    </r>
    <r>
      <rPr>
        <sz val="10"/>
        <rFont val="Arial"/>
        <family val="2"/>
      </rPr>
      <t>19</t>
    </r>
    <r>
      <rPr>
        <sz val="10"/>
        <rFont val="宋体"/>
        <family val="0"/>
      </rPr>
      <t>、保险学</t>
    </r>
    <r>
      <rPr>
        <sz val="10"/>
        <rFont val="Arial"/>
        <family val="2"/>
      </rPr>
      <t>9</t>
    </r>
    <r>
      <rPr>
        <sz val="10"/>
        <rFont val="宋体"/>
        <family val="0"/>
      </rPr>
      <t>、国贸学</t>
    </r>
    <r>
      <rPr>
        <sz val="10"/>
        <rFont val="Arial"/>
        <family val="2"/>
      </rPr>
      <t>22</t>
    </r>
    <r>
      <rPr>
        <sz val="10"/>
        <rFont val="宋体"/>
        <family val="0"/>
      </rPr>
      <t>、数学学</t>
    </r>
    <r>
      <rPr>
        <sz val="10"/>
        <rFont val="Arial"/>
        <family val="2"/>
      </rPr>
      <t>10</t>
    </r>
  </si>
  <si>
    <t>调整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</si>
</sst>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0"/>
      <color indexed="12"/>
      <name val="Arial"/>
      <family val="2"/>
    </font>
    <font>
      <sz val="10"/>
      <color indexed="12"/>
      <name val="宋体"/>
      <family val="0"/>
    </font>
    <font>
      <sz val="11"/>
      <color indexed="12"/>
      <name val="宋体"/>
      <family val="0"/>
    </font>
    <font>
      <sz val="10"/>
      <color indexed="10"/>
      <name val="Arial"/>
      <family val="2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0"/>
      <color rgb="FFFF0000"/>
      <name val="Arial"/>
      <family val="2"/>
    </font>
    <font>
      <sz val="10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5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33" borderId="0" xfId="0" applyNumberForma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50" fillId="0" borderId="0" xfId="0" applyNumberFormat="1" applyFont="1" applyFill="1" applyBorder="1" applyAlignment="1">
      <alignment/>
    </xf>
    <xf numFmtId="0" fontId="51" fillId="0" borderId="0" xfId="0" applyNumberFormat="1" applyFont="1" applyFill="1" applyBorder="1" applyAlignment="1">
      <alignment/>
    </xf>
    <xf numFmtId="0" fontId="44" fillId="0" borderId="0" xfId="0" applyNumberFormat="1" applyFont="1" applyFill="1" applyBorder="1" applyAlignment="1">
      <alignment/>
    </xf>
    <xf numFmtId="0" fontId="44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50" fillId="33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34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5-2016(1)&#35838;&#31243;&#34920;.xls&#26368;&#324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一页"/>
      <sheetName val="Sheet1"/>
    </sheetNames>
    <sheetDataSet>
      <sheetData sheetId="0">
        <row r="1">
          <cell r="F1" t="str">
            <v>课程名</v>
          </cell>
          <cell r="G1" t="str">
            <v>课程性质</v>
          </cell>
          <cell r="H1" t="str">
            <v>上课教师</v>
          </cell>
          <cell r="I1" t="str">
            <v>开课学院</v>
          </cell>
          <cell r="J1" t="str">
            <v>上课专业</v>
          </cell>
          <cell r="K1" t="str">
            <v>上课人数</v>
          </cell>
        </row>
        <row r="2">
          <cell r="F2" t="str">
            <v>风险管理研究</v>
          </cell>
          <cell r="G2" t="str">
            <v>学位课</v>
          </cell>
          <cell r="H2" t="str">
            <v>吕志勇</v>
          </cell>
          <cell r="I2" t="str">
            <v>保险学院</v>
          </cell>
          <cell r="J2" t="str">
            <v>2015MI</v>
          </cell>
          <cell r="K2">
            <v>13</v>
          </cell>
        </row>
        <row r="3">
          <cell r="F3" t="str">
            <v>保险数理基础</v>
          </cell>
          <cell r="G3" t="str">
            <v>学位课</v>
          </cell>
          <cell r="H3" t="str">
            <v>黄守坤</v>
          </cell>
          <cell r="I3" t="str">
            <v>保险学院</v>
          </cell>
          <cell r="J3" t="str">
            <v>2015MI</v>
          </cell>
          <cell r="K3">
            <v>13</v>
          </cell>
        </row>
        <row r="4">
          <cell r="F4" t="str">
            <v>保险学研究</v>
          </cell>
          <cell r="G4" t="str">
            <v>学位课</v>
          </cell>
          <cell r="H4" t="str">
            <v>孙秀清</v>
          </cell>
          <cell r="I4" t="str">
            <v>保险学院</v>
          </cell>
          <cell r="J4" t="str">
            <v>2015MI</v>
          </cell>
          <cell r="K4">
            <v>13</v>
          </cell>
        </row>
        <row r="5">
          <cell r="F5" t="str">
            <v>保险法律制度与监管</v>
          </cell>
          <cell r="G5" t="str">
            <v>学位课</v>
          </cell>
          <cell r="H5" t="str">
            <v>刘素春</v>
          </cell>
          <cell r="I5" t="str">
            <v>保险学院</v>
          </cell>
          <cell r="J5" t="str">
            <v>2015MI</v>
          </cell>
          <cell r="K5">
            <v>13</v>
          </cell>
        </row>
        <row r="6">
          <cell r="F6" t="str">
            <v>保险前沿专题</v>
          </cell>
          <cell r="G6" t="str">
            <v>学位课</v>
          </cell>
          <cell r="H6" t="str">
            <v>刘素春</v>
          </cell>
          <cell r="I6" t="str">
            <v>保险学院</v>
          </cell>
          <cell r="J6" t="str">
            <v>2014保险学</v>
          </cell>
          <cell r="K6">
            <v>5</v>
          </cell>
        </row>
        <row r="7">
          <cell r="F7" t="str">
            <v>宏观经济运行与政策</v>
          </cell>
          <cell r="G7" t="str">
            <v>学位课</v>
          </cell>
          <cell r="H7" t="str">
            <v>闫庆悦</v>
          </cell>
          <cell r="I7" t="str">
            <v>保险学院</v>
          </cell>
          <cell r="J7" t="str">
            <v>2015MI</v>
          </cell>
          <cell r="K7">
            <v>13</v>
          </cell>
        </row>
        <row r="8">
          <cell r="F8" t="str">
            <v>博弈论与信息经济学</v>
          </cell>
          <cell r="G8" t="str">
            <v>非学位课</v>
          </cell>
          <cell r="H8" t="str">
            <v>杜鹃</v>
          </cell>
          <cell r="I8" t="str">
            <v>保险学院</v>
          </cell>
          <cell r="J8" t="str">
            <v>2014保险学</v>
          </cell>
          <cell r="K8">
            <v>5</v>
          </cell>
        </row>
        <row r="9">
          <cell r="F9" t="str">
            <v>公共经济学理论前沿</v>
          </cell>
          <cell r="G9" t="str">
            <v>学位课</v>
          </cell>
          <cell r="H9" t="str">
            <v>岳军</v>
          </cell>
          <cell r="I9" t="str">
            <v>财政税务学院</v>
          </cell>
          <cell r="J9" t="str">
            <v>15博士</v>
          </cell>
          <cell r="K9">
            <v>1</v>
          </cell>
        </row>
        <row r="10">
          <cell r="F10" t="str">
            <v>财政制度与社会保障</v>
          </cell>
          <cell r="G10" t="str">
            <v>非学位课</v>
          </cell>
          <cell r="H10" t="str">
            <v>朱德云/赵宇</v>
          </cell>
          <cell r="I10" t="str">
            <v>财政税务学院</v>
          </cell>
          <cell r="J10" t="str">
            <v>14财政学</v>
          </cell>
          <cell r="K10">
            <v>12</v>
          </cell>
        </row>
        <row r="11">
          <cell r="F11" t="str">
            <v>税收理论与政策</v>
          </cell>
          <cell r="G11" t="str">
            <v>学位课</v>
          </cell>
          <cell r="H11" t="str">
            <v>韩仁月/高凤勤</v>
          </cell>
          <cell r="I11" t="str">
            <v>财政税务学院</v>
          </cell>
          <cell r="J11" t="str">
            <v>15MT</v>
          </cell>
          <cell r="K11">
            <v>7</v>
          </cell>
        </row>
        <row r="12">
          <cell r="F12" t="str">
            <v>税收筹划</v>
          </cell>
          <cell r="G12" t="str">
            <v>非学位课</v>
          </cell>
          <cell r="H12" t="str">
            <v>郭健/神方立</v>
          </cell>
          <cell r="I12" t="str">
            <v>财政税务学院</v>
          </cell>
          <cell r="J12" t="str">
            <v>14财政学</v>
          </cell>
          <cell r="K12">
            <v>5</v>
          </cell>
        </row>
        <row r="13">
          <cell r="F13" t="str">
            <v>税收筹划理论与实务</v>
          </cell>
          <cell r="G13" t="str">
            <v>学位课</v>
          </cell>
          <cell r="H13" t="str">
            <v>郭健/神方立</v>
          </cell>
          <cell r="I13" t="str">
            <v>财政税务学院</v>
          </cell>
          <cell r="J13" t="str">
            <v>15MT</v>
          </cell>
          <cell r="K13">
            <v>7</v>
          </cell>
        </row>
        <row r="14">
          <cell r="F14" t="str">
            <v>财政学前沿讲座</v>
          </cell>
          <cell r="G14" t="str">
            <v>学位课</v>
          </cell>
          <cell r="H14" t="str">
            <v>王爱君/郭磊/武辉/晁毓欣/马恩涛/徐晓雯</v>
          </cell>
          <cell r="I14" t="str">
            <v>财政税务学院</v>
          </cell>
          <cell r="J14" t="str">
            <v>14财政学</v>
          </cell>
          <cell r="K14">
            <v>19</v>
          </cell>
        </row>
        <row r="15">
          <cell r="F15" t="str">
            <v>比较财政研究</v>
          </cell>
          <cell r="G15" t="str">
            <v>非学位课</v>
          </cell>
          <cell r="H15" t="str">
            <v>李森</v>
          </cell>
          <cell r="I15" t="str">
            <v>财政税务学院</v>
          </cell>
          <cell r="J15" t="str">
            <v>14财政学</v>
          </cell>
          <cell r="K15">
            <v>16</v>
          </cell>
        </row>
        <row r="16">
          <cell r="F16" t="str">
            <v>财税政策</v>
          </cell>
          <cell r="G16" t="str">
            <v>非学位课</v>
          </cell>
          <cell r="H16" t="str">
            <v>王静/路春城</v>
          </cell>
          <cell r="I16" t="str">
            <v>财政税务学院</v>
          </cell>
          <cell r="J16" t="str">
            <v>14财政学</v>
          </cell>
          <cell r="K16">
            <v>17</v>
          </cell>
        </row>
        <row r="17">
          <cell r="F17" t="str">
            <v>税制改革专题  </v>
          </cell>
          <cell r="G17" t="str">
            <v>非学位课</v>
          </cell>
          <cell r="H17" t="str">
            <v>张培青</v>
          </cell>
          <cell r="I17" t="str">
            <v>财政税务学院</v>
          </cell>
          <cell r="J17" t="str">
            <v>15MT</v>
          </cell>
          <cell r="K17">
            <v>7</v>
          </cell>
        </row>
        <row r="18">
          <cell r="F18" t="str">
            <v>公共经济学</v>
          </cell>
          <cell r="G18" t="str">
            <v>学位课</v>
          </cell>
          <cell r="H18" t="str">
            <v>岳军</v>
          </cell>
          <cell r="I18" t="str">
            <v>财政税务学院</v>
          </cell>
          <cell r="J18" t="str">
            <v>15财政学</v>
          </cell>
          <cell r="K18">
            <v>19</v>
          </cell>
        </row>
        <row r="19">
          <cell r="F19" t="str">
            <v>博弈论与公共选择</v>
          </cell>
          <cell r="G19" t="str">
            <v>非学位课</v>
          </cell>
          <cell r="H19" t="str">
            <v>汪崇金/赵宝廷</v>
          </cell>
          <cell r="I19" t="str">
            <v>财政税务学院</v>
          </cell>
          <cell r="J19" t="str">
            <v>14财政学</v>
          </cell>
          <cell r="K19">
            <v>13</v>
          </cell>
        </row>
        <row r="20">
          <cell r="F20" t="str">
            <v>外国刑事诉讼法学</v>
          </cell>
          <cell r="G20" t="str">
            <v>非学位课</v>
          </cell>
          <cell r="H20" t="str">
            <v>李震</v>
          </cell>
          <cell r="I20" t="str">
            <v>法学院</v>
          </cell>
          <cell r="J20" t="str">
            <v>14诉讼法学</v>
          </cell>
          <cell r="K20">
            <v>2</v>
          </cell>
        </row>
        <row r="21">
          <cell r="F21" t="str">
            <v>银行法律制度专题</v>
          </cell>
          <cell r="G21" t="str">
            <v>非学位课</v>
          </cell>
          <cell r="H21" t="str">
            <v>于朝印</v>
          </cell>
          <cell r="I21" t="str">
            <v>法学院</v>
          </cell>
          <cell r="J21" t="str">
            <v>14经济法学</v>
          </cell>
          <cell r="K21">
            <v>5</v>
          </cell>
        </row>
        <row r="22">
          <cell r="F22" t="str">
            <v>中国法制史专题</v>
          </cell>
          <cell r="G22" t="str">
            <v>学位课</v>
          </cell>
          <cell r="H22" t="str">
            <v>郝洪斌</v>
          </cell>
          <cell r="I22" t="str">
            <v>法学院</v>
          </cell>
          <cell r="J22" t="str">
            <v>15专硕（法学）</v>
          </cell>
          <cell r="K22">
            <v>10</v>
          </cell>
        </row>
        <row r="23">
          <cell r="F23" t="str">
            <v>民事诉讼法专题</v>
          </cell>
          <cell r="G23" t="str">
            <v>学位课</v>
          </cell>
          <cell r="H23" t="str">
            <v>赵信会</v>
          </cell>
          <cell r="I23" t="str">
            <v>法学院</v>
          </cell>
          <cell r="J23" t="str">
            <v>15专硕（法学）</v>
          </cell>
          <cell r="K23">
            <v>10</v>
          </cell>
        </row>
        <row r="24">
          <cell r="F24" t="str">
            <v>民法基础理论</v>
          </cell>
          <cell r="G24" t="str">
            <v>学位课</v>
          </cell>
          <cell r="H24" t="str">
            <v>韩清怀</v>
          </cell>
          <cell r="I24" t="str">
            <v>法学院</v>
          </cell>
          <cell r="J24" t="str">
            <v>15法学理论、宪法学与行政法学、刑法学、民商法学、诉讼法学、经济法学、国际法学</v>
          </cell>
          <cell r="K24">
            <v>25</v>
          </cell>
        </row>
        <row r="25">
          <cell r="F25" t="str">
            <v>财税法专题</v>
          </cell>
          <cell r="G25" t="str">
            <v>非学位课</v>
          </cell>
          <cell r="H25" t="str">
            <v>刘中建</v>
          </cell>
          <cell r="I25" t="str">
            <v>法学院</v>
          </cell>
          <cell r="J25" t="str">
            <v>14经济法学</v>
          </cell>
          <cell r="K25">
            <v>5</v>
          </cell>
        </row>
        <row r="26">
          <cell r="F26" t="str">
            <v>世界贸易组织法</v>
          </cell>
          <cell r="G26" t="str">
            <v>非学位课</v>
          </cell>
          <cell r="H26" t="str">
            <v>石岩</v>
          </cell>
          <cell r="I26" t="str">
            <v>法学院</v>
          </cell>
          <cell r="J26" t="str">
            <v>14国际法学</v>
          </cell>
          <cell r="K26">
            <v>3</v>
          </cell>
        </row>
        <row r="27">
          <cell r="F27" t="str">
            <v>刑法学专题</v>
          </cell>
          <cell r="G27" t="str">
            <v>学位课</v>
          </cell>
          <cell r="H27" t="str">
            <v>李法明</v>
          </cell>
          <cell r="I27" t="str">
            <v>法学院</v>
          </cell>
          <cell r="J27" t="str">
            <v>15专硕（法学）</v>
          </cell>
          <cell r="K27">
            <v>10</v>
          </cell>
        </row>
        <row r="28">
          <cell r="F28" t="str">
            <v>经济法</v>
          </cell>
          <cell r="G28" t="str">
            <v>学位课</v>
          </cell>
          <cell r="H28" t="str">
            <v>孟凡麟</v>
          </cell>
          <cell r="I28" t="str">
            <v>法学院</v>
          </cell>
          <cell r="J28" t="str">
            <v>15专硕（非法学）</v>
          </cell>
          <cell r="K28">
            <v>10</v>
          </cell>
        </row>
        <row r="29">
          <cell r="F29" t="str">
            <v>法理学</v>
          </cell>
          <cell r="G29" t="str">
            <v>学位课</v>
          </cell>
          <cell r="H29" t="str">
            <v>纪建文</v>
          </cell>
          <cell r="I29" t="str">
            <v>法学院</v>
          </cell>
          <cell r="J29" t="str">
            <v>15专硕（非法学）</v>
          </cell>
          <cell r="K29">
            <v>10</v>
          </cell>
        </row>
        <row r="30">
          <cell r="F30" t="str">
            <v>法理学专题</v>
          </cell>
          <cell r="G30" t="str">
            <v>学位课</v>
          </cell>
          <cell r="H30" t="str">
            <v>梁晓俭</v>
          </cell>
          <cell r="I30" t="str">
            <v>法学院</v>
          </cell>
          <cell r="J30" t="str">
            <v>15专硕（法学）</v>
          </cell>
          <cell r="K30">
            <v>10</v>
          </cell>
        </row>
        <row r="31">
          <cell r="F31" t="str">
            <v>公法学前沿</v>
          </cell>
          <cell r="G31" t="str">
            <v>学位课</v>
          </cell>
          <cell r="H31" t="str">
            <v>纪建文/李法明</v>
          </cell>
          <cell r="I31" t="str">
            <v>法学院</v>
          </cell>
          <cell r="J31" t="str">
            <v>15法学理论、宪法学与行政法学、刑法学、民商法学、诉讼法学、经济法学、国际法学</v>
          </cell>
          <cell r="K31">
            <v>25</v>
          </cell>
        </row>
        <row r="32">
          <cell r="F32" t="str">
            <v>比较民商法专题</v>
          </cell>
          <cell r="G32" t="str">
            <v>非学位课</v>
          </cell>
          <cell r="H32" t="str">
            <v>章彦英</v>
          </cell>
          <cell r="I32" t="str">
            <v>法学院</v>
          </cell>
          <cell r="J32" t="str">
            <v>14民商法学</v>
          </cell>
          <cell r="K32">
            <v>8</v>
          </cell>
        </row>
        <row r="33">
          <cell r="F33" t="str">
            <v>社会科学研究方法</v>
          </cell>
          <cell r="G33" t="str">
            <v>非学位课</v>
          </cell>
          <cell r="H33" t="str">
            <v>武中哲</v>
          </cell>
          <cell r="I33" t="str">
            <v>法学院</v>
          </cell>
          <cell r="J33" t="str">
            <v>14法学理论、宪法学与行政法学、刑法学、民商法学、诉讼法学、经济法学、国际法学</v>
          </cell>
          <cell r="K33">
            <v>25</v>
          </cell>
        </row>
        <row r="34">
          <cell r="F34" t="str">
            <v>劳动法与社会保障法专题</v>
          </cell>
          <cell r="G34" t="str">
            <v>非学位课</v>
          </cell>
          <cell r="H34" t="str">
            <v>张晓霞</v>
          </cell>
          <cell r="I34" t="str">
            <v>法学院</v>
          </cell>
          <cell r="J34" t="str">
            <v>14经济法学</v>
          </cell>
          <cell r="K34">
            <v>5</v>
          </cell>
        </row>
        <row r="35">
          <cell r="F35" t="str">
            <v>法学方法论</v>
          </cell>
          <cell r="G35" t="str">
            <v>非学位课</v>
          </cell>
          <cell r="H35" t="str">
            <v>纪建文</v>
          </cell>
          <cell r="I35" t="str">
            <v>法学院</v>
          </cell>
          <cell r="J35" t="str">
            <v>14法学理论</v>
          </cell>
          <cell r="K35">
            <v>3</v>
          </cell>
        </row>
        <row r="36">
          <cell r="F36" t="str">
            <v>法律与社会科学</v>
          </cell>
          <cell r="G36" t="str">
            <v>非学位课</v>
          </cell>
          <cell r="H36" t="str">
            <v>牟利成</v>
          </cell>
          <cell r="I36" t="str">
            <v>法学院</v>
          </cell>
          <cell r="J36" t="str">
            <v>14法学理论</v>
          </cell>
          <cell r="K36">
            <v>3</v>
          </cell>
        </row>
        <row r="37">
          <cell r="F37" t="str">
            <v>合同法专题</v>
          </cell>
          <cell r="G37" t="str">
            <v>非学位课</v>
          </cell>
          <cell r="H37" t="str">
            <v>马国泉</v>
          </cell>
          <cell r="I37" t="str">
            <v>法学院</v>
          </cell>
          <cell r="J37" t="str">
            <v>14民商法学</v>
          </cell>
          <cell r="K37">
            <v>8</v>
          </cell>
        </row>
        <row r="38">
          <cell r="F38" t="str">
            <v>中国法制史</v>
          </cell>
          <cell r="G38" t="str">
            <v>学位课</v>
          </cell>
          <cell r="H38" t="str">
            <v>吕英亭</v>
          </cell>
          <cell r="I38" t="str">
            <v>法学院</v>
          </cell>
          <cell r="J38" t="str">
            <v>15专硕（非法学）</v>
          </cell>
          <cell r="K38">
            <v>10</v>
          </cell>
        </row>
        <row r="39">
          <cell r="F39" t="str">
            <v>法学原理与方法</v>
          </cell>
          <cell r="G39" t="str">
            <v>学位课</v>
          </cell>
          <cell r="H39" t="str">
            <v>梁晓俭</v>
          </cell>
          <cell r="I39" t="str">
            <v>法学院</v>
          </cell>
          <cell r="J39" t="str">
            <v>15法学理论、宪法学与行政法学、刑法学、民商法学、诉讼法学、经济法学、国际法学</v>
          </cell>
          <cell r="K39">
            <v>25</v>
          </cell>
        </row>
        <row r="40">
          <cell r="F40" t="str">
            <v>国际商法专题</v>
          </cell>
          <cell r="G40" t="str">
            <v>非学位课</v>
          </cell>
          <cell r="H40" t="str">
            <v>王春婕</v>
          </cell>
          <cell r="I40" t="str">
            <v>法学院</v>
          </cell>
          <cell r="J40" t="str">
            <v>14国际法学</v>
          </cell>
          <cell r="K40">
            <v>3</v>
          </cell>
        </row>
        <row r="41">
          <cell r="F41" t="str">
            <v>比较宪法与行政法专题</v>
          </cell>
          <cell r="G41" t="str">
            <v>非学位课</v>
          </cell>
          <cell r="H41" t="str">
            <v>范春莹</v>
          </cell>
          <cell r="I41" t="str">
            <v>法学院</v>
          </cell>
          <cell r="J41" t="str">
            <v>14宪法学与行政法学</v>
          </cell>
          <cell r="K41">
            <v>2</v>
          </cell>
        </row>
        <row r="42">
          <cell r="F42" t="str">
            <v>立法学专题</v>
          </cell>
          <cell r="G42" t="str">
            <v>非学位课</v>
          </cell>
          <cell r="H42" t="str">
            <v>闫宝龙</v>
          </cell>
          <cell r="I42" t="str">
            <v>法学院</v>
          </cell>
          <cell r="J42" t="str">
            <v>14宪法学与行政法学</v>
          </cell>
          <cell r="K42">
            <v>2</v>
          </cell>
        </row>
        <row r="43">
          <cell r="F43" t="str">
            <v>侵权行为法专题</v>
          </cell>
          <cell r="G43" t="str">
            <v>非学位课</v>
          </cell>
          <cell r="H43" t="str">
            <v>杨静毅</v>
          </cell>
          <cell r="I43" t="str">
            <v>法学院</v>
          </cell>
          <cell r="J43" t="str">
            <v>14民商法学</v>
          </cell>
          <cell r="K43">
            <v>8</v>
          </cell>
        </row>
        <row r="44">
          <cell r="F44" t="str">
            <v>民法学</v>
          </cell>
          <cell r="G44" t="str">
            <v>学位课</v>
          </cell>
          <cell r="H44" t="str">
            <v>韩伟</v>
          </cell>
          <cell r="I44" t="str">
            <v>法学院</v>
          </cell>
          <cell r="J44" t="str">
            <v>15专硕（非法学）</v>
          </cell>
          <cell r="K44">
            <v>10</v>
          </cell>
        </row>
        <row r="45">
          <cell r="F45" t="str">
            <v>经济刑法研究</v>
          </cell>
          <cell r="G45" t="str">
            <v>非学位课</v>
          </cell>
          <cell r="H45" t="str">
            <v>施锐利</v>
          </cell>
          <cell r="I45" t="str">
            <v>法学院</v>
          </cell>
          <cell r="J45" t="str">
            <v>14刑法学</v>
          </cell>
          <cell r="K45">
            <v>2</v>
          </cell>
        </row>
        <row r="46">
          <cell r="F46" t="str">
            <v>民法学专题</v>
          </cell>
          <cell r="G46" t="str">
            <v>学位课</v>
          </cell>
          <cell r="H46" t="str">
            <v>韩清怀</v>
          </cell>
          <cell r="I46" t="str">
            <v>法学院</v>
          </cell>
          <cell r="J46" t="str">
            <v>15专硕（法学）</v>
          </cell>
          <cell r="K46">
            <v>10</v>
          </cell>
        </row>
        <row r="47">
          <cell r="F47" t="str">
            <v>外国民事诉讼法学</v>
          </cell>
          <cell r="G47" t="str">
            <v>非学位课</v>
          </cell>
          <cell r="H47" t="str">
            <v>李庆凌</v>
          </cell>
          <cell r="I47" t="str">
            <v>法学院</v>
          </cell>
          <cell r="J47" t="str">
            <v>14诉讼法学</v>
          </cell>
          <cell r="K47">
            <v>2</v>
          </cell>
        </row>
        <row r="48">
          <cell r="F48" t="str">
            <v>国际税法</v>
          </cell>
          <cell r="G48" t="str">
            <v>非学位课</v>
          </cell>
          <cell r="H48" t="str">
            <v>曹枫</v>
          </cell>
          <cell r="I48" t="str">
            <v>法学院</v>
          </cell>
          <cell r="J48" t="str">
            <v>14国际法学</v>
          </cell>
          <cell r="K48">
            <v>3</v>
          </cell>
        </row>
        <row r="49">
          <cell r="F49" t="str">
            <v>刑法学</v>
          </cell>
          <cell r="G49" t="str">
            <v>学位课</v>
          </cell>
          <cell r="H49" t="str">
            <v>施锐利</v>
          </cell>
          <cell r="I49" t="str">
            <v>法学院</v>
          </cell>
          <cell r="J49" t="str">
            <v>15专硕（非法学）</v>
          </cell>
          <cell r="K49">
            <v>10</v>
          </cell>
        </row>
        <row r="50">
          <cell r="F50" t="str">
            <v>宪法学专题</v>
          </cell>
          <cell r="G50" t="str">
            <v>学位课</v>
          </cell>
          <cell r="H50" t="str">
            <v>范春莹</v>
          </cell>
          <cell r="I50" t="str">
            <v>法学院</v>
          </cell>
          <cell r="J50" t="str">
            <v>15专硕（法学）</v>
          </cell>
          <cell r="K50">
            <v>10</v>
          </cell>
        </row>
        <row r="51">
          <cell r="F51" t="str">
            <v>法治政府的理论和实践</v>
          </cell>
          <cell r="G51" t="str">
            <v>非学位课</v>
          </cell>
          <cell r="H51" t="str">
            <v>刘奇耀</v>
          </cell>
          <cell r="I51" t="str">
            <v>法学院</v>
          </cell>
          <cell r="J51" t="str">
            <v>14宪法学与行政法学</v>
          </cell>
          <cell r="K51">
            <v>2</v>
          </cell>
        </row>
        <row r="52">
          <cell r="F52" t="str">
            <v>宪法学</v>
          </cell>
          <cell r="G52" t="str">
            <v>学位课</v>
          </cell>
          <cell r="H52" t="str">
            <v>刘奇耀</v>
          </cell>
          <cell r="I52" t="str">
            <v>法学院</v>
          </cell>
          <cell r="J52" t="str">
            <v>15专硕（非法学）</v>
          </cell>
          <cell r="K52">
            <v>10</v>
          </cell>
        </row>
        <row r="53">
          <cell r="F53" t="str">
            <v>项目管理</v>
          </cell>
          <cell r="G53" t="str">
            <v>非学位课</v>
          </cell>
          <cell r="H53" t="str">
            <v>孙亚男</v>
          </cell>
          <cell r="I53" t="str">
            <v>工商管理学院</v>
          </cell>
          <cell r="J53" t="str">
            <v>14技经</v>
          </cell>
          <cell r="K53">
            <v>2</v>
          </cell>
        </row>
        <row r="54">
          <cell r="F54" t="str">
            <v>财务管理</v>
          </cell>
          <cell r="G54" t="str">
            <v>非学位课</v>
          </cell>
          <cell r="H54" t="str">
            <v>崔国平</v>
          </cell>
          <cell r="I54" t="str">
            <v>工商管理学院</v>
          </cell>
          <cell r="J54" t="str">
            <v>14企管</v>
          </cell>
          <cell r="K54">
            <v>9</v>
          </cell>
        </row>
        <row r="55">
          <cell r="F55" t="str">
            <v>管理沟通</v>
          </cell>
          <cell r="G55" t="str">
            <v>非学位课</v>
          </cell>
          <cell r="H55" t="str">
            <v>李永春</v>
          </cell>
          <cell r="I55" t="str">
            <v>工商管理学院</v>
          </cell>
          <cell r="J55" t="str">
            <v>14企管</v>
          </cell>
          <cell r="K55">
            <v>6</v>
          </cell>
        </row>
        <row r="56">
          <cell r="F56" t="str">
            <v>专业英语</v>
          </cell>
          <cell r="G56" t="str">
            <v>非学位课</v>
          </cell>
          <cell r="H56" t="str">
            <v>王璟珉</v>
          </cell>
          <cell r="I56" t="str">
            <v>工商管理学院</v>
          </cell>
          <cell r="J56" t="str">
            <v>14企管、人力</v>
          </cell>
          <cell r="K56">
            <v>11</v>
          </cell>
        </row>
        <row r="57">
          <cell r="F57" t="str">
            <v>战略人力资源管理</v>
          </cell>
          <cell r="G57" t="str">
            <v>非学位课</v>
          </cell>
          <cell r="H57" t="str">
            <v>梁阜/杨明海</v>
          </cell>
          <cell r="I57" t="str">
            <v>工商管理学院</v>
          </cell>
          <cell r="J57" t="str">
            <v>14人力</v>
          </cell>
          <cell r="K57">
            <v>8</v>
          </cell>
        </row>
        <row r="58">
          <cell r="F58" t="str">
            <v>商业模式</v>
          </cell>
          <cell r="G58" t="str">
            <v>非学位课</v>
          </cell>
          <cell r="H58" t="str">
            <v>刘军/杨明海/梁阜/窦大海</v>
          </cell>
          <cell r="I58" t="str">
            <v>工商管理学院</v>
          </cell>
          <cell r="J58" t="str">
            <v>14人力</v>
          </cell>
          <cell r="K58">
            <v>7</v>
          </cell>
        </row>
        <row r="59">
          <cell r="F59" t="str">
            <v>技术经济学</v>
          </cell>
          <cell r="G59" t="str">
            <v>非学位课</v>
          </cell>
          <cell r="H59" t="str">
            <v>吴景花</v>
          </cell>
          <cell r="I59" t="str">
            <v>工商管理学院</v>
          </cell>
          <cell r="J59" t="str">
            <v>14企管</v>
          </cell>
          <cell r="K59">
            <v>6</v>
          </cell>
        </row>
        <row r="60">
          <cell r="F60" t="str">
            <v>人力资本理论</v>
          </cell>
          <cell r="G60" t="str">
            <v>非学位课</v>
          </cell>
          <cell r="H60" t="str">
            <v>刘军/李贞</v>
          </cell>
          <cell r="I60" t="str">
            <v>工商管理学院</v>
          </cell>
          <cell r="J60" t="str">
            <v>14人力</v>
          </cell>
          <cell r="K60">
            <v>9</v>
          </cell>
        </row>
        <row r="61">
          <cell r="F61" t="str">
            <v>战略管理专题</v>
          </cell>
          <cell r="G61" t="str">
            <v>学位课</v>
          </cell>
          <cell r="H61" t="str">
            <v>熊爱华/陈寒松/陶虎/高丽君</v>
          </cell>
          <cell r="I61" t="str">
            <v>工商管理学院</v>
          </cell>
          <cell r="J61" t="str">
            <v>15博</v>
          </cell>
          <cell r="K61">
            <v>2</v>
          </cell>
        </row>
        <row r="62">
          <cell r="F62" t="str">
            <v>管理经济学</v>
          </cell>
          <cell r="G62" t="str">
            <v>非学位课</v>
          </cell>
          <cell r="H62" t="str">
            <v>吴彬</v>
          </cell>
          <cell r="I62" t="str">
            <v>工商管理学院</v>
          </cell>
          <cell r="J62" t="str">
            <v>14企管、技经</v>
          </cell>
          <cell r="K62">
            <v>18</v>
          </cell>
        </row>
        <row r="63">
          <cell r="F63" t="str">
            <v>战略管理研究</v>
          </cell>
          <cell r="G63" t="str">
            <v>学位课</v>
          </cell>
          <cell r="H63" t="str">
            <v>熊爱华</v>
          </cell>
          <cell r="I63" t="str">
            <v>工商管理学院</v>
          </cell>
          <cell r="J63" t="str">
            <v>15企管、人力</v>
          </cell>
          <cell r="K63">
            <v>37</v>
          </cell>
        </row>
        <row r="64">
          <cell r="F64" t="str">
            <v>人力资源管理与组织行为专题</v>
          </cell>
          <cell r="G64" t="str">
            <v>学位课</v>
          </cell>
          <cell r="H64" t="str">
            <v>张体勤/梁阜/刘军/崔霞/杨明海</v>
          </cell>
          <cell r="I64" t="str">
            <v>工商管理学院</v>
          </cell>
          <cell r="J64" t="str">
            <v>15博</v>
          </cell>
          <cell r="K64">
            <v>2</v>
          </cell>
        </row>
        <row r="65">
          <cell r="F65" t="str">
            <v>管理学经典著作选读</v>
          </cell>
          <cell r="G65" t="str">
            <v>非学位课</v>
          </cell>
          <cell r="H65" t="str">
            <v>邢永杰</v>
          </cell>
          <cell r="I65" t="str">
            <v>工商管理学院</v>
          </cell>
          <cell r="J65" t="str">
            <v>14企管</v>
          </cell>
          <cell r="K65">
            <v>6</v>
          </cell>
        </row>
        <row r="66">
          <cell r="F66" t="str">
            <v>政治学理论与实践</v>
          </cell>
          <cell r="G66" t="str">
            <v>非学位课</v>
          </cell>
          <cell r="H66" t="str">
            <v>吕少华</v>
          </cell>
          <cell r="I66" t="str">
            <v>公共管理学院</v>
          </cell>
          <cell r="J66" t="str">
            <v>14行政管理</v>
          </cell>
          <cell r="K66">
            <v>4</v>
          </cell>
        </row>
        <row r="67">
          <cell r="F67" t="str">
            <v>社会保险理论与实务</v>
          </cell>
          <cell r="G67" t="str">
            <v>非学位课</v>
          </cell>
          <cell r="H67" t="str">
            <v>耿嘉川</v>
          </cell>
          <cell r="I67" t="str">
            <v>公共管理学院</v>
          </cell>
          <cell r="J67" t="str">
            <v>14社会保障</v>
          </cell>
          <cell r="K67">
            <v>6</v>
          </cell>
        </row>
        <row r="68">
          <cell r="F68" t="str">
            <v>政府规制与土地政策</v>
          </cell>
          <cell r="G68" t="str">
            <v>非学位课</v>
          </cell>
          <cell r="H68" t="str">
            <v>张红凤/韩琭/高宇</v>
          </cell>
          <cell r="I68" t="str">
            <v>公共管理学院</v>
          </cell>
          <cell r="J68" t="str">
            <v>14土地资源管理</v>
          </cell>
          <cell r="K68">
            <v>4</v>
          </cell>
        </row>
        <row r="69">
          <cell r="F69" t="str">
            <v>土地评估理论与方法</v>
          </cell>
          <cell r="G69" t="str">
            <v>非学位课</v>
          </cell>
          <cell r="H69" t="str">
            <v>高宇</v>
          </cell>
          <cell r="I69" t="str">
            <v>公共管理学院</v>
          </cell>
          <cell r="J69" t="str">
            <v>14土地资源管理</v>
          </cell>
          <cell r="K69">
            <v>4</v>
          </cell>
        </row>
        <row r="70">
          <cell r="F70" t="str">
            <v>高等教育学</v>
          </cell>
          <cell r="G70" t="str">
            <v>非学位课</v>
          </cell>
          <cell r="H70" t="str">
            <v>王剑波</v>
          </cell>
          <cell r="I70" t="str">
            <v>公共管理学院</v>
          </cell>
          <cell r="J70" t="str">
            <v>14教育经济与管理</v>
          </cell>
          <cell r="K70">
            <v>7</v>
          </cell>
        </row>
        <row r="71">
          <cell r="F71" t="str">
            <v>政府规制与社会保障政策</v>
          </cell>
          <cell r="G71" t="str">
            <v>非学位课</v>
          </cell>
          <cell r="H71" t="str">
            <v>张红凤/张细松</v>
          </cell>
          <cell r="I71" t="str">
            <v>公共管理学院</v>
          </cell>
          <cell r="J71" t="str">
            <v>14社保</v>
          </cell>
          <cell r="K71">
            <v>5</v>
          </cell>
        </row>
        <row r="72">
          <cell r="F72" t="str">
            <v>高等教育学</v>
          </cell>
          <cell r="G72" t="str">
            <v>学位课</v>
          </cell>
          <cell r="H72" t="str">
            <v>王剑波</v>
          </cell>
          <cell r="I72" t="str">
            <v>公共管理学院</v>
          </cell>
          <cell r="J72" t="str">
            <v>15教育经济与管理</v>
          </cell>
          <cell r="K72">
            <v>10</v>
          </cell>
        </row>
        <row r="73">
          <cell r="F73" t="str">
            <v>公共管理技术与方法</v>
          </cell>
          <cell r="G73" t="str">
            <v>学位课</v>
          </cell>
          <cell r="H73" t="str">
            <v>牟芳华</v>
          </cell>
          <cell r="I73" t="str">
            <v>公共管理学院</v>
          </cell>
          <cell r="J73" t="str">
            <v>14行管、社保、教经、土管、公共组织与人力资源管理、</v>
          </cell>
          <cell r="K73">
            <v>36</v>
          </cell>
        </row>
        <row r="74">
          <cell r="F74" t="str">
            <v>公共部门人力资源管理</v>
          </cell>
          <cell r="G74" t="str">
            <v>非学位课</v>
          </cell>
          <cell r="H74" t="str">
            <v>王丽梅</v>
          </cell>
          <cell r="I74" t="str">
            <v>公共管理学院</v>
          </cell>
          <cell r="J74" t="str">
            <v>14社保、公共组织与人力资源管理、行管</v>
          </cell>
          <cell r="K74">
            <v>12</v>
          </cell>
        </row>
        <row r="75">
          <cell r="F75" t="str">
            <v>教育统计分析</v>
          </cell>
          <cell r="G75" t="str">
            <v>非学位课</v>
          </cell>
          <cell r="H75" t="str">
            <v>牟芳华</v>
          </cell>
          <cell r="I75" t="str">
            <v>公共管理学院</v>
          </cell>
          <cell r="J75" t="str">
            <v>14教经</v>
          </cell>
          <cell r="K75">
            <v>5</v>
          </cell>
        </row>
        <row r="76">
          <cell r="F76" t="str">
            <v>社会保障国际比较研究</v>
          </cell>
          <cell r="G76" t="str">
            <v>非学位课</v>
          </cell>
          <cell r="H76" t="str">
            <v>董西明</v>
          </cell>
          <cell r="I76" t="str">
            <v>公共管理学院</v>
          </cell>
          <cell r="J76" t="str">
            <v>14社保</v>
          </cell>
          <cell r="K76">
            <v>8</v>
          </cell>
        </row>
        <row r="77">
          <cell r="F77" t="str">
            <v>住房保障研究</v>
          </cell>
          <cell r="G77" t="str">
            <v>非学位课</v>
          </cell>
          <cell r="H77" t="str">
            <v>张宗坪</v>
          </cell>
          <cell r="I77" t="str">
            <v>公共管理学院</v>
          </cell>
          <cell r="J77" t="str">
            <v>14社保</v>
          </cell>
          <cell r="K77">
            <v>5</v>
          </cell>
        </row>
        <row r="78">
          <cell r="F78" t="str">
            <v>组织行为学</v>
          </cell>
          <cell r="G78" t="str">
            <v>非学位课</v>
          </cell>
          <cell r="H78" t="str">
            <v>徐宏</v>
          </cell>
          <cell r="I78" t="str">
            <v>公共管理学院</v>
          </cell>
          <cell r="J78" t="str">
            <v>14公共人力</v>
          </cell>
          <cell r="K78">
            <v>3</v>
          </cell>
        </row>
        <row r="79">
          <cell r="F79" t="str">
            <v>公共部门绩效管理研究</v>
          </cell>
          <cell r="G79" t="str">
            <v>非学位课</v>
          </cell>
          <cell r="H79" t="str">
            <v>郭霞</v>
          </cell>
          <cell r="I79" t="str">
            <v>公共管理学院</v>
          </cell>
          <cell r="J79" t="str">
            <v>14行管、公共人力</v>
          </cell>
          <cell r="K79">
            <v>7</v>
          </cell>
        </row>
        <row r="80">
          <cell r="F80" t="str">
            <v>土地利用与规划学</v>
          </cell>
          <cell r="G80" t="str">
            <v>非学位课</v>
          </cell>
          <cell r="H80" t="str">
            <v>焦霄黎</v>
          </cell>
          <cell r="I80" t="str">
            <v>公共管理学院</v>
          </cell>
          <cell r="J80" t="str">
            <v>14土管</v>
          </cell>
          <cell r="K80">
            <v>4</v>
          </cell>
        </row>
        <row r="81">
          <cell r="F81" t="str">
            <v>中国社会保障制度研究</v>
          </cell>
          <cell r="G81" t="str">
            <v>非学位课</v>
          </cell>
          <cell r="H81" t="str">
            <v>路军</v>
          </cell>
          <cell r="I81" t="str">
            <v>公共管理学院</v>
          </cell>
          <cell r="J81" t="str">
            <v>14社保</v>
          </cell>
          <cell r="K81">
            <v>14</v>
          </cell>
        </row>
        <row r="82">
          <cell r="F82" t="str">
            <v>土地资源管理理论与实务</v>
          </cell>
          <cell r="G82" t="str">
            <v>学位课</v>
          </cell>
          <cell r="H82" t="str">
            <v>秦艳红</v>
          </cell>
          <cell r="I82" t="str">
            <v>公共管理学院</v>
          </cell>
          <cell r="J82" t="str">
            <v>14土管</v>
          </cell>
          <cell r="K82">
            <v>4</v>
          </cell>
        </row>
        <row r="83">
          <cell r="F83" t="str">
            <v>社会保障基金管理</v>
          </cell>
          <cell r="G83" t="str">
            <v>非学位课</v>
          </cell>
          <cell r="H83" t="str">
            <v>贾海彦</v>
          </cell>
          <cell r="I83" t="str">
            <v>公共管理学院</v>
          </cell>
          <cell r="J83" t="str">
            <v>14社保</v>
          </cell>
          <cell r="K83">
            <v>7</v>
          </cell>
        </row>
        <row r="84">
          <cell r="F84" t="str">
            <v>高等教育发展与改革专题研究</v>
          </cell>
          <cell r="G84" t="str">
            <v>非学位课</v>
          </cell>
          <cell r="H84" t="str">
            <v>于洪良</v>
          </cell>
          <cell r="I84" t="str">
            <v>公共管理学院</v>
          </cell>
          <cell r="J84" t="str">
            <v>14教经</v>
          </cell>
          <cell r="K84">
            <v>7</v>
          </cell>
        </row>
        <row r="85">
          <cell r="F85" t="str">
            <v>土地资源管理理论与实务</v>
          </cell>
          <cell r="G85" t="str">
            <v>非学位课</v>
          </cell>
          <cell r="H85" t="str">
            <v>秦艳红</v>
          </cell>
          <cell r="I85" t="str">
            <v>公共管理学院</v>
          </cell>
          <cell r="J85" t="str">
            <v>15土管</v>
          </cell>
          <cell r="K85">
            <v>4</v>
          </cell>
        </row>
        <row r="86">
          <cell r="F86" t="str">
            <v>中国经济与管理专题</v>
          </cell>
          <cell r="G86" t="str">
            <v>非学位课</v>
          </cell>
          <cell r="H86" t="str">
            <v>常春凤</v>
          </cell>
          <cell r="I86" t="str">
            <v>公共管理学院</v>
          </cell>
          <cell r="J86" t="str">
            <v>14社保、教经、土管</v>
          </cell>
          <cell r="K86">
            <v>24</v>
          </cell>
        </row>
        <row r="87">
          <cell r="F87" t="str">
            <v>高等教育管理学</v>
          </cell>
          <cell r="G87" t="str">
            <v>非学位课</v>
          </cell>
          <cell r="H87" t="str">
            <v>李国强</v>
          </cell>
          <cell r="I87" t="str">
            <v>公共管理学院</v>
          </cell>
          <cell r="J87" t="str">
            <v>14教经</v>
          </cell>
          <cell r="K87">
            <v>5</v>
          </cell>
        </row>
        <row r="88">
          <cell r="F88" t="str">
            <v>教育经济学</v>
          </cell>
          <cell r="G88" t="str">
            <v>非学位课</v>
          </cell>
          <cell r="H88" t="str">
            <v>宋燕</v>
          </cell>
          <cell r="I88" t="str">
            <v>公共管理学院</v>
          </cell>
          <cell r="J88" t="str">
            <v>14教经</v>
          </cell>
          <cell r="K88">
            <v>6</v>
          </cell>
        </row>
        <row r="89">
          <cell r="F89" t="str">
            <v>政府规制理论与实践</v>
          </cell>
          <cell r="G89" t="str">
            <v>非学位课</v>
          </cell>
          <cell r="H89" t="str">
            <v>张红凤/杨慧/姜琪</v>
          </cell>
          <cell r="I89" t="str">
            <v>公共管理学院</v>
          </cell>
          <cell r="J89" t="str">
            <v>14行管、公共人力</v>
          </cell>
          <cell r="K89">
            <v>7</v>
          </cell>
        </row>
        <row r="90">
          <cell r="F90" t="str">
            <v>现代信息系统工程</v>
          </cell>
          <cell r="G90" t="str">
            <v>学位课</v>
          </cell>
          <cell r="H90" t="str">
            <v>刘位龙/韩慧健</v>
          </cell>
          <cell r="I90" t="str">
            <v>管理科学与工程学院</v>
          </cell>
          <cell r="J90" t="str">
            <v>15管科</v>
          </cell>
          <cell r="K90">
            <v>3</v>
          </cell>
        </row>
        <row r="91">
          <cell r="F91" t="str">
            <v>决策理论与方法</v>
          </cell>
          <cell r="G91" t="str">
            <v>学位课</v>
          </cell>
          <cell r="H91" t="str">
            <v>刘培德</v>
          </cell>
          <cell r="I91" t="str">
            <v>管理科学与工程学院</v>
          </cell>
          <cell r="J91" t="str">
            <v>15博</v>
          </cell>
          <cell r="K91">
            <v>3</v>
          </cell>
        </row>
        <row r="92">
          <cell r="F92" t="str">
            <v>管理科学与工程研究方法</v>
          </cell>
          <cell r="G92" t="str">
            <v>学位课</v>
          </cell>
          <cell r="H92" t="str">
            <v>李新运/刘鲁川</v>
          </cell>
          <cell r="I92" t="str">
            <v>管理科学与工程学院</v>
          </cell>
          <cell r="J92" t="str">
            <v>15博</v>
          </cell>
          <cell r="K92">
            <v>3</v>
          </cell>
        </row>
        <row r="93">
          <cell r="F93" t="str">
            <v>数据库系统及应用</v>
          </cell>
          <cell r="G93" t="str">
            <v>非学位课</v>
          </cell>
          <cell r="H93" t="str">
            <v>黄新立</v>
          </cell>
          <cell r="I93" t="str">
            <v>管理科学与工程学院</v>
          </cell>
          <cell r="J93" t="str">
            <v>14管科</v>
          </cell>
          <cell r="K93">
            <v>12</v>
          </cell>
        </row>
        <row r="94">
          <cell r="F94" t="str">
            <v>物流运筹学</v>
          </cell>
          <cell r="G94" t="str">
            <v>学位课</v>
          </cell>
          <cell r="H94" t="str">
            <v>孙国华</v>
          </cell>
          <cell r="I94" t="str">
            <v>管理科学与工程学院</v>
          </cell>
          <cell r="J94" t="str">
            <v>15物流</v>
          </cell>
          <cell r="K94">
            <v>7</v>
          </cell>
        </row>
        <row r="95">
          <cell r="F95" t="str">
            <v>会计信息管理与决策</v>
          </cell>
          <cell r="G95" t="str">
            <v>学位课</v>
          </cell>
          <cell r="H95" t="str">
            <v>张新</v>
          </cell>
          <cell r="I95" t="str">
            <v>管理科学与工程学院</v>
          </cell>
          <cell r="J95" t="str">
            <v>14管科</v>
          </cell>
          <cell r="K95">
            <v>12</v>
          </cell>
        </row>
        <row r="96">
          <cell r="F96" t="str">
            <v>物流工程与管理</v>
          </cell>
          <cell r="G96" t="str">
            <v>学位课</v>
          </cell>
          <cell r="H96" t="str">
            <v>聂彤彤</v>
          </cell>
          <cell r="I96" t="str">
            <v>管理科学与工程学院</v>
          </cell>
          <cell r="J96" t="str">
            <v>15物流</v>
          </cell>
          <cell r="K96">
            <v>7</v>
          </cell>
        </row>
        <row r="97">
          <cell r="F97" t="str">
            <v>高等运筹学</v>
          </cell>
          <cell r="G97" t="str">
            <v>学位课</v>
          </cell>
          <cell r="H97" t="str">
            <v>马建华</v>
          </cell>
          <cell r="I97" t="str">
            <v>管理科学与工程学院</v>
          </cell>
          <cell r="J97" t="str">
            <v>15管科</v>
          </cell>
          <cell r="K97">
            <v>16</v>
          </cell>
        </row>
        <row r="98">
          <cell r="F98" t="str">
            <v>系统工程</v>
          </cell>
          <cell r="G98" t="str">
            <v>非学位课</v>
          </cell>
          <cell r="H98" t="str">
            <v>刘兴华</v>
          </cell>
          <cell r="I98" t="str">
            <v>管理科学与工程学院</v>
          </cell>
          <cell r="J98" t="str">
            <v>14管科</v>
          </cell>
          <cell r="K98">
            <v>11</v>
          </cell>
        </row>
        <row r="99">
          <cell r="F99" t="str">
            <v>工程经济学</v>
          </cell>
          <cell r="G99" t="str">
            <v>学位课</v>
          </cell>
          <cell r="H99" t="str">
            <v>王福华</v>
          </cell>
          <cell r="I99" t="str">
            <v>管理科学与工程学院</v>
          </cell>
          <cell r="J99" t="str">
            <v>15物流</v>
          </cell>
          <cell r="K99">
            <v>7</v>
          </cell>
        </row>
        <row r="100">
          <cell r="F100" t="str">
            <v>物流信息管理与技术</v>
          </cell>
          <cell r="G100" t="str">
            <v>学位课</v>
          </cell>
          <cell r="H100" t="str">
            <v>闻思源</v>
          </cell>
          <cell r="I100" t="str">
            <v>管理科学与工程学院</v>
          </cell>
          <cell r="J100" t="str">
            <v>15物流</v>
          </cell>
          <cell r="K100">
            <v>7</v>
          </cell>
        </row>
        <row r="101">
          <cell r="F101" t="str">
            <v>国际投资与跨国企业管理</v>
          </cell>
          <cell r="G101" t="str">
            <v>学位课</v>
          </cell>
          <cell r="H101" t="str">
            <v>毕红毅</v>
          </cell>
          <cell r="I101" t="str">
            <v>国际经贸学院</v>
          </cell>
          <cell r="J101" t="str">
            <v>15MIB</v>
          </cell>
          <cell r="K101">
            <v>5</v>
          </cell>
        </row>
        <row r="102">
          <cell r="F102" t="str">
            <v>国际贸易研究方法</v>
          </cell>
          <cell r="G102" t="str">
            <v>非学位课</v>
          </cell>
          <cell r="H102" t="str">
            <v>李延勇</v>
          </cell>
          <cell r="I102" t="str">
            <v>国际经贸学院</v>
          </cell>
          <cell r="J102" t="str">
            <v>14 世界经济、国贸</v>
          </cell>
          <cell r="K102">
            <v>20</v>
          </cell>
        </row>
        <row r="103">
          <cell r="F103" t="str">
            <v>高级国际经济学</v>
          </cell>
          <cell r="G103" t="str">
            <v>学位课</v>
          </cell>
          <cell r="H103" t="str">
            <v>王培志</v>
          </cell>
          <cell r="I103" t="str">
            <v>国际经贸学院</v>
          </cell>
          <cell r="J103" t="str">
            <v>15博</v>
          </cell>
          <cell r="K103">
            <v>2</v>
          </cell>
        </row>
        <row r="104">
          <cell r="F104" t="str">
            <v>国际市场营销</v>
          </cell>
          <cell r="G104" t="str">
            <v>非学位课</v>
          </cell>
          <cell r="H104" t="str">
            <v>王玮</v>
          </cell>
          <cell r="I104" t="str">
            <v>国际经贸学院</v>
          </cell>
          <cell r="J104" t="str">
            <v>14 世界经济、国贸</v>
          </cell>
          <cell r="K104">
            <v>20</v>
          </cell>
        </row>
        <row r="105">
          <cell r="F105" t="str">
            <v>国际营销管理</v>
          </cell>
          <cell r="G105" t="str">
            <v>学位课</v>
          </cell>
          <cell r="H105" t="str">
            <v>王玮</v>
          </cell>
          <cell r="I105" t="str">
            <v>国际经贸学院</v>
          </cell>
          <cell r="J105" t="str">
            <v>15MIB</v>
          </cell>
          <cell r="K105">
            <v>5</v>
          </cell>
        </row>
        <row r="106">
          <cell r="F106" t="str">
            <v>中级国际经济学（上）</v>
          </cell>
          <cell r="G106" t="str">
            <v>学位课</v>
          </cell>
          <cell r="H106" t="str">
            <v>王培志</v>
          </cell>
          <cell r="I106" t="str">
            <v>国际经贸学院</v>
          </cell>
          <cell r="J106" t="str">
            <v>15 世界经济、国贸</v>
          </cell>
          <cell r="K106">
            <v>22</v>
          </cell>
        </row>
        <row r="107">
          <cell r="F107" t="str">
            <v>经济学分析与应用</v>
          </cell>
          <cell r="G107" t="str">
            <v>学位课</v>
          </cell>
          <cell r="H107" t="str">
            <v>谢申祥/刘伟全</v>
          </cell>
          <cell r="I107" t="str">
            <v>国际经贸学院</v>
          </cell>
          <cell r="J107" t="str">
            <v>15MIB</v>
          </cell>
          <cell r="K107">
            <v>5</v>
          </cell>
        </row>
        <row r="108">
          <cell r="F108" t="str">
            <v>国际商务</v>
          </cell>
          <cell r="G108" t="str">
            <v>学位课</v>
          </cell>
          <cell r="H108" t="str">
            <v>刘新英</v>
          </cell>
          <cell r="I108" t="str">
            <v>国际经贸学院</v>
          </cell>
          <cell r="J108" t="str">
            <v>15MIB</v>
          </cell>
          <cell r="K108">
            <v>5</v>
          </cell>
        </row>
        <row r="109">
          <cell r="F109" t="str">
            <v>国际服务贸易</v>
          </cell>
          <cell r="G109" t="str">
            <v>非学位课</v>
          </cell>
          <cell r="H109" t="str">
            <v>方慧</v>
          </cell>
          <cell r="I109" t="str">
            <v>国际经贸学院</v>
          </cell>
          <cell r="J109" t="str">
            <v>14 世界经济、国贸</v>
          </cell>
          <cell r="K109">
            <v>20</v>
          </cell>
        </row>
        <row r="110">
          <cell r="F110" t="str">
            <v>国际经济前沿讲座</v>
          </cell>
          <cell r="G110" t="str">
            <v>非学位课</v>
          </cell>
          <cell r="H110" t="str">
            <v>郭艳茹</v>
          </cell>
          <cell r="I110" t="str">
            <v>国际经贸学院</v>
          </cell>
          <cell r="J110" t="str">
            <v>14 世界经济、国贸</v>
          </cell>
          <cell r="K110">
            <v>20</v>
          </cell>
        </row>
        <row r="111">
          <cell r="F111" t="str">
            <v>跨境电子商务</v>
          </cell>
          <cell r="G111" t="str">
            <v>非学位课</v>
          </cell>
          <cell r="H111" t="str">
            <v>刘宁</v>
          </cell>
          <cell r="I111" t="str">
            <v>国际经贸学院</v>
          </cell>
          <cell r="J111" t="str">
            <v>15MIB</v>
          </cell>
          <cell r="K111">
            <v>5</v>
          </cell>
        </row>
        <row r="112">
          <cell r="F112" t="str">
            <v>商务英语</v>
          </cell>
          <cell r="G112" t="str">
            <v>学位课</v>
          </cell>
          <cell r="H112" t="str">
            <v>李延勇</v>
          </cell>
          <cell r="I112" t="str">
            <v>国际经贸学院</v>
          </cell>
          <cell r="J112" t="str">
            <v>15MIB</v>
          </cell>
          <cell r="K112">
            <v>5</v>
          </cell>
        </row>
        <row r="113">
          <cell r="F113" t="str">
            <v>数据可视化技术 </v>
          </cell>
          <cell r="G113" t="str">
            <v>学位课</v>
          </cell>
          <cell r="H113" t="str">
            <v>梁秀霞</v>
          </cell>
          <cell r="I113" t="str">
            <v>计算机科学与技术学院 </v>
          </cell>
          <cell r="J113" t="str">
            <v>14计算机应用、软件与理论、数字媒</v>
          </cell>
          <cell r="K113">
            <v>14</v>
          </cell>
        </row>
        <row r="114">
          <cell r="F114" t="str">
            <v>计算几何</v>
          </cell>
          <cell r="G114" t="str">
            <v>学位课</v>
          </cell>
          <cell r="H114" t="str">
            <v>高珊珊</v>
          </cell>
          <cell r="I114" t="str">
            <v>计算机科学与技术学院 </v>
          </cell>
          <cell r="J114" t="str">
            <v>14计算机应用、数字媒</v>
          </cell>
          <cell r="K114">
            <v>11</v>
          </cell>
        </row>
        <row r="115">
          <cell r="F115" t="str">
            <v>高等计算机网络</v>
          </cell>
          <cell r="G115" t="str">
            <v>学位课</v>
          </cell>
          <cell r="H115" t="str">
            <v>罗跃川</v>
          </cell>
          <cell r="I115" t="str">
            <v>计算机科学与技术学院 </v>
          </cell>
          <cell r="J115" t="str">
            <v>15计算机应用、软件与理论、金融信息</v>
          </cell>
          <cell r="K115">
            <v>15</v>
          </cell>
        </row>
        <row r="116">
          <cell r="F116" t="str">
            <v>高等计算机网络</v>
          </cell>
          <cell r="G116" t="str">
            <v>学位课</v>
          </cell>
          <cell r="H116" t="str">
            <v>罗跃川</v>
          </cell>
          <cell r="I116" t="str">
            <v>计算机科学与技术学院 </v>
          </cell>
          <cell r="J116" t="str">
            <v>15计算机应用、软件与理论、金融信息</v>
          </cell>
          <cell r="K116">
            <v>15</v>
          </cell>
        </row>
        <row r="117">
          <cell r="F117" t="str">
            <v>数字媒体技术基础</v>
          </cell>
          <cell r="G117" t="str">
            <v>非学位课</v>
          </cell>
          <cell r="H117" t="str">
            <v>刘慧</v>
          </cell>
          <cell r="I117" t="str">
            <v>计算机科学与技术学院 </v>
          </cell>
          <cell r="J117" t="str">
            <v>14数字媒</v>
          </cell>
          <cell r="K117">
            <v>1</v>
          </cell>
        </row>
        <row r="118">
          <cell r="F118" t="str">
            <v>计算智能理论与应用</v>
          </cell>
          <cell r="G118" t="str">
            <v>学位课</v>
          </cell>
          <cell r="H118" t="str">
            <v>李防震</v>
          </cell>
          <cell r="I118" t="str">
            <v>计算机科学与技术学院 </v>
          </cell>
          <cell r="J118" t="str">
            <v>15计算机应用、软件与理论、金融信息</v>
          </cell>
          <cell r="K118">
            <v>15</v>
          </cell>
        </row>
        <row r="119">
          <cell r="F119" t="str">
            <v>高级计算机图形学</v>
          </cell>
          <cell r="G119" t="str">
            <v>学位课</v>
          </cell>
          <cell r="H119" t="str">
            <v>张云峰</v>
          </cell>
          <cell r="I119" t="str">
            <v>计算机科学与技术学院 </v>
          </cell>
          <cell r="J119" t="str">
            <v>15计算机应用、软件与理论、</v>
          </cell>
          <cell r="K119">
            <v>13</v>
          </cell>
        </row>
        <row r="120">
          <cell r="F120" t="str">
            <v>数字图像处理及分析</v>
          </cell>
          <cell r="G120" t="str">
            <v>学位课</v>
          </cell>
          <cell r="H120" t="str">
            <v>纪秀花</v>
          </cell>
          <cell r="I120" t="str">
            <v>计算机科学与技术学院 </v>
          </cell>
          <cell r="J120" t="str">
            <v>15计算机应用</v>
          </cell>
          <cell r="K120">
            <v>10</v>
          </cell>
        </row>
        <row r="121">
          <cell r="F121" t="str">
            <v>服务计算</v>
          </cell>
          <cell r="G121" t="str">
            <v>学位课</v>
          </cell>
          <cell r="H121" t="str">
            <v>赵志崑</v>
          </cell>
          <cell r="I121" t="str">
            <v>计算机科学与技术学院 </v>
          </cell>
          <cell r="J121" t="str">
            <v>15金融信息</v>
          </cell>
          <cell r="K121">
            <v>2</v>
          </cell>
        </row>
        <row r="122">
          <cell r="F122" t="str">
            <v>UML与设计模式</v>
          </cell>
          <cell r="G122" t="str">
            <v>学位课</v>
          </cell>
          <cell r="H122" t="str">
            <v>张抗抗</v>
          </cell>
          <cell r="I122" t="str">
            <v>计算机科学与技术学院 </v>
          </cell>
          <cell r="J122" t="str">
            <v>15软件与理论</v>
          </cell>
          <cell r="K122">
            <v>3</v>
          </cell>
        </row>
        <row r="123">
          <cell r="F123" t="str">
            <v>算法分析与设计</v>
          </cell>
          <cell r="G123" t="str">
            <v>学位课</v>
          </cell>
          <cell r="H123" t="str">
            <v>李恒武</v>
          </cell>
          <cell r="I123" t="str">
            <v>计算机科学与技术学院 </v>
          </cell>
          <cell r="J123" t="str">
            <v>15计算机应用、软件与理论、金融信息</v>
          </cell>
          <cell r="K123">
            <v>15</v>
          </cell>
        </row>
        <row r="124">
          <cell r="F124" t="str">
            <v>国际金融研究</v>
          </cell>
          <cell r="G124" t="str">
            <v>学位课</v>
          </cell>
          <cell r="H124" t="str">
            <v>申宏丽</v>
          </cell>
          <cell r="I124" t="str">
            <v>金融学院</v>
          </cell>
          <cell r="J124" t="str">
            <v>15金融学</v>
          </cell>
          <cell r="K124">
            <v>65</v>
          </cell>
        </row>
        <row r="125">
          <cell r="F125" t="str">
            <v>财务报表分析</v>
          </cell>
          <cell r="G125" t="str">
            <v>学位课</v>
          </cell>
          <cell r="H125" t="str">
            <v>王俊籽</v>
          </cell>
          <cell r="I125" t="str">
            <v>金融学院</v>
          </cell>
          <cell r="J125" t="str">
            <v>15MF</v>
          </cell>
          <cell r="K125">
            <v>19</v>
          </cell>
        </row>
        <row r="126">
          <cell r="F126" t="str">
            <v>行为金融学</v>
          </cell>
          <cell r="G126" t="str">
            <v>非学位课</v>
          </cell>
          <cell r="H126" t="str">
            <v>赵国庆</v>
          </cell>
          <cell r="I126" t="str">
            <v>金融学院</v>
          </cell>
          <cell r="J126" t="str">
            <v>15MF</v>
          </cell>
          <cell r="K126">
            <v>19</v>
          </cell>
        </row>
        <row r="127">
          <cell r="F127" t="str">
            <v>个人理财规划</v>
          </cell>
          <cell r="G127" t="str">
            <v>非学位课</v>
          </cell>
          <cell r="H127" t="str">
            <v>张延良</v>
          </cell>
          <cell r="I127" t="str">
            <v>金融学院</v>
          </cell>
          <cell r="J127" t="str">
            <v>15MF</v>
          </cell>
          <cell r="K127">
            <v>19</v>
          </cell>
        </row>
        <row r="128">
          <cell r="F128" t="str">
            <v>货币经济学</v>
          </cell>
          <cell r="G128" t="str">
            <v>学位课</v>
          </cell>
          <cell r="H128" t="str">
            <v>丁述军/沈丽</v>
          </cell>
          <cell r="I128" t="str">
            <v>金融学院</v>
          </cell>
          <cell r="J128" t="str">
            <v>15金融学</v>
          </cell>
          <cell r="K128">
            <v>65</v>
          </cell>
        </row>
        <row r="129">
          <cell r="F129" t="str">
            <v>投资学</v>
          </cell>
          <cell r="G129" t="str">
            <v>学位课</v>
          </cell>
          <cell r="H129" t="str">
            <v>黄方亮/张延良</v>
          </cell>
          <cell r="I129" t="str">
            <v>金融学院</v>
          </cell>
          <cell r="J129" t="str">
            <v>15MF</v>
          </cell>
          <cell r="K129">
            <v>19</v>
          </cell>
        </row>
        <row r="130">
          <cell r="F130" t="str">
            <v>金融工程案例</v>
          </cell>
          <cell r="G130" t="str">
            <v>非学位课</v>
          </cell>
          <cell r="H130" t="str">
            <v>刘立安</v>
          </cell>
          <cell r="I130" t="str">
            <v>金融学院</v>
          </cell>
          <cell r="J130" t="str">
            <v>15MF</v>
          </cell>
          <cell r="K130">
            <v>19</v>
          </cell>
        </row>
        <row r="131">
          <cell r="F131" t="str">
            <v>金融理论前沿专题</v>
          </cell>
          <cell r="G131" t="str">
            <v>学位课</v>
          </cell>
          <cell r="H131" t="str">
            <v>宿玉海</v>
          </cell>
          <cell r="I131" t="str">
            <v>金融学院</v>
          </cell>
          <cell r="J131" t="str">
            <v>14金融学</v>
          </cell>
          <cell r="K131">
            <v>58</v>
          </cell>
        </row>
        <row r="132">
          <cell r="F132" t="str">
            <v>金融实证研究方法  </v>
          </cell>
          <cell r="G132" t="str">
            <v>学位课</v>
          </cell>
          <cell r="H132" t="str">
            <v>张雪莹</v>
          </cell>
          <cell r="I132" t="str">
            <v>金融学院</v>
          </cell>
          <cell r="J132" t="str">
            <v>14金融学</v>
          </cell>
          <cell r="K132">
            <v>51</v>
          </cell>
        </row>
        <row r="133">
          <cell r="F133" t="str">
            <v>金融工程</v>
          </cell>
          <cell r="G133" t="str">
            <v>非学位课</v>
          </cell>
          <cell r="H133" t="str">
            <v>刘立安</v>
          </cell>
          <cell r="I133" t="str">
            <v>金融学院</v>
          </cell>
          <cell r="J133" t="str">
            <v>14管科、统计学</v>
          </cell>
          <cell r="K133">
            <v>21</v>
          </cell>
        </row>
        <row r="134">
          <cell r="F134" t="str">
            <v>发展经济学</v>
          </cell>
          <cell r="G134" t="str">
            <v>非学位课</v>
          </cell>
          <cell r="H134" t="str">
            <v>秦宪文</v>
          </cell>
          <cell r="I134" t="str">
            <v>经济学院</v>
          </cell>
          <cell r="J134" t="str">
            <v>14级政经、西经、产经、区经</v>
          </cell>
          <cell r="K134">
            <v>8</v>
          </cell>
        </row>
        <row r="135">
          <cell r="F135" t="str">
            <v>高级微观经济学</v>
          </cell>
          <cell r="G135" t="str">
            <v>非学位课</v>
          </cell>
          <cell r="H135" t="str">
            <v>齐杨</v>
          </cell>
          <cell r="I135" t="str">
            <v>经济学院</v>
          </cell>
          <cell r="J135" t="str">
            <v>14级西经、产经、区经、人力资源环境保护、经济思想史，、经济史、国民</v>
          </cell>
          <cell r="K135">
            <v>15</v>
          </cell>
        </row>
        <row r="136">
          <cell r="F136" t="str">
            <v>博弈论与信息经济学</v>
          </cell>
          <cell r="G136" t="str">
            <v>非学位课</v>
          </cell>
          <cell r="H136" t="str">
            <v>郝海波</v>
          </cell>
          <cell r="I136" t="str">
            <v>经济学院</v>
          </cell>
          <cell r="J136" t="str">
            <v>14级政经、西经、区经、经济史、国民</v>
          </cell>
          <cell r="K136">
            <v>9</v>
          </cell>
        </row>
        <row r="137">
          <cell r="F137" t="str">
            <v>博弈论与信息经济学</v>
          </cell>
          <cell r="G137" t="str">
            <v>非学位课</v>
          </cell>
          <cell r="H137" t="str">
            <v>郝海波</v>
          </cell>
          <cell r="I137" t="str">
            <v>经济学院</v>
          </cell>
          <cell r="J137" t="str">
            <v>14管科</v>
          </cell>
          <cell r="K137">
            <v>12</v>
          </cell>
        </row>
        <row r="138">
          <cell r="F138" t="str">
            <v>社会主义经济理论研究</v>
          </cell>
          <cell r="G138" t="str">
            <v>学位课</v>
          </cell>
          <cell r="H138" t="str">
            <v>臧传琴</v>
          </cell>
          <cell r="I138" t="str">
            <v>经济学院</v>
          </cell>
          <cell r="J138" t="str">
            <v>15级西经、政经、人力资源环境保护、经济思想史，经济史</v>
          </cell>
          <cell r="K138">
            <v>25</v>
          </cell>
        </row>
        <row r="139">
          <cell r="F139" t="str">
            <v>中国经济学</v>
          </cell>
          <cell r="G139" t="str">
            <v>非学位课</v>
          </cell>
          <cell r="H139" t="str">
            <v>韩玉玲</v>
          </cell>
          <cell r="I139" t="str">
            <v>经济学院</v>
          </cell>
          <cell r="J139" t="str">
            <v>14级政经、经济思想史，</v>
          </cell>
          <cell r="K139">
            <v>5</v>
          </cell>
        </row>
        <row r="140">
          <cell r="F140" t="str">
            <v>城市经济学</v>
          </cell>
          <cell r="G140" t="str">
            <v>非学位课</v>
          </cell>
          <cell r="H140" t="str">
            <v>蒲业潇</v>
          </cell>
          <cell r="I140" t="str">
            <v>经济学院</v>
          </cell>
          <cell r="J140" t="str">
            <v>14级区经</v>
          </cell>
          <cell r="K140">
            <v>7</v>
          </cell>
        </row>
        <row r="141">
          <cell r="F141" t="str">
            <v>中国经济问题研究</v>
          </cell>
          <cell r="G141" t="str">
            <v>学位课</v>
          </cell>
          <cell r="H141" t="str">
            <v>王传荣/赵利</v>
          </cell>
          <cell r="I141" t="str">
            <v>经济学院</v>
          </cell>
          <cell r="J141" t="str">
            <v>15级产经、区经、劳经、国民</v>
          </cell>
          <cell r="K141">
            <v>27</v>
          </cell>
        </row>
        <row r="142">
          <cell r="F142" t="str">
            <v>国民经济学前沿专题</v>
          </cell>
          <cell r="G142" t="str">
            <v>学位课</v>
          </cell>
          <cell r="H142" t="str">
            <v>董长瑞</v>
          </cell>
          <cell r="I142" t="str">
            <v>经济学院</v>
          </cell>
          <cell r="J142" t="str">
            <v>15博 </v>
          </cell>
          <cell r="K142">
            <v>2</v>
          </cell>
        </row>
        <row r="143">
          <cell r="F143" t="str">
            <v>经济理论与方法史</v>
          </cell>
          <cell r="G143" t="str">
            <v>非学位课</v>
          </cell>
          <cell r="H143" t="str">
            <v>尹双明</v>
          </cell>
          <cell r="I143" t="str">
            <v>经济学院</v>
          </cell>
          <cell r="J143" t="str">
            <v>14经济史、西经、产经</v>
          </cell>
          <cell r="K143">
            <v>10</v>
          </cell>
        </row>
        <row r="144">
          <cell r="F144" t="str">
            <v>经济思想史专题</v>
          </cell>
          <cell r="G144" t="str">
            <v>学位课</v>
          </cell>
          <cell r="H144" t="str">
            <v>张志勇</v>
          </cell>
          <cell r="I144" t="str">
            <v>经济学院</v>
          </cell>
          <cell r="J144" t="str">
            <v>15级西经、政经、人力资源环境保护、经济思想史，经济史</v>
          </cell>
          <cell r="K144">
            <v>25</v>
          </cell>
        </row>
        <row r="145">
          <cell r="F145" t="str">
            <v>高级宏观经济学</v>
          </cell>
          <cell r="G145" t="str">
            <v>非学位课</v>
          </cell>
          <cell r="H145" t="str">
            <v>王文平</v>
          </cell>
          <cell r="I145" t="str">
            <v>经济学院</v>
          </cell>
          <cell r="J145" t="str">
            <v>14级西经、产经、区经、人力资源环境保护、经济思想史，、经济史、国民</v>
          </cell>
          <cell r="K145">
            <v>15</v>
          </cell>
        </row>
        <row r="146">
          <cell r="F146" t="str">
            <v>当代经济学流派及发展</v>
          </cell>
          <cell r="G146" t="str">
            <v>非学位课</v>
          </cell>
          <cell r="H146" t="str">
            <v>王文平</v>
          </cell>
          <cell r="I146" t="str">
            <v>经济学院</v>
          </cell>
          <cell r="J146" t="str">
            <v>14政经、西经、区经、经济思想史</v>
          </cell>
          <cell r="K146">
            <v>9</v>
          </cell>
        </row>
        <row r="147">
          <cell r="F147" t="str">
            <v>反垄断与管制经济学</v>
          </cell>
          <cell r="G147" t="str">
            <v>非学位课</v>
          </cell>
          <cell r="H147" t="str">
            <v>安丰东</v>
          </cell>
          <cell r="I147" t="str">
            <v>经济学院</v>
          </cell>
          <cell r="J147" t="str">
            <v>14产经</v>
          </cell>
          <cell r="K147">
            <v>8</v>
          </cell>
        </row>
        <row r="148">
          <cell r="F148" t="str">
            <v>高等时间序列分析</v>
          </cell>
          <cell r="G148" t="str">
            <v>学位课</v>
          </cell>
          <cell r="H148" t="str">
            <v>邱茂路</v>
          </cell>
          <cell r="I148" t="str">
            <v>数学与数量经济学院</v>
          </cell>
          <cell r="J148" t="str">
            <v>14数量</v>
          </cell>
          <cell r="K148">
            <v>10</v>
          </cell>
        </row>
        <row r="149">
          <cell r="F149" t="str">
            <v>系统理论与方法</v>
          </cell>
          <cell r="G149" t="str">
            <v>非学位课</v>
          </cell>
          <cell r="H149" t="str">
            <v>赵耀文</v>
          </cell>
          <cell r="I149" t="str">
            <v>数学与数量经济学院</v>
          </cell>
          <cell r="J149" t="str">
            <v>14数量</v>
          </cell>
          <cell r="K149">
            <v>10</v>
          </cell>
        </row>
        <row r="150">
          <cell r="F150" t="str">
            <v>第二外语1(日语)</v>
          </cell>
          <cell r="G150" t="str">
            <v>学位课</v>
          </cell>
          <cell r="H150" t="str">
            <v>张琳</v>
          </cell>
          <cell r="I150" t="str">
            <v>外国语学院</v>
          </cell>
          <cell r="J150" t="str">
            <v>15外国语言学及应用语言学、英语语言文学</v>
          </cell>
          <cell r="K150">
            <v>5</v>
          </cell>
        </row>
        <row r="151">
          <cell r="F151" t="str">
            <v>交替口译</v>
          </cell>
          <cell r="G151" t="str">
            <v>学位课</v>
          </cell>
          <cell r="H151" t="str">
            <v>陈明</v>
          </cell>
          <cell r="I151" t="str">
            <v>外国语学院</v>
          </cell>
          <cell r="J151" t="str">
            <v>15MTI口译</v>
          </cell>
          <cell r="K151">
            <v>11</v>
          </cell>
        </row>
        <row r="152">
          <cell r="F152" t="str">
            <v>翻译概论</v>
          </cell>
          <cell r="G152" t="str">
            <v>学位课</v>
          </cell>
          <cell r="H152" t="str">
            <v>石永浩</v>
          </cell>
          <cell r="I152" t="str">
            <v>外国语学院</v>
          </cell>
          <cell r="J152" t="str">
            <v>15MTI</v>
          </cell>
          <cell r="K152">
            <v>22</v>
          </cell>
        </row>
        <row r="153">
          <cell r="F153" t="str">
            <v>第二外语1(法语)</v>
          </cell>
          <cell r="G153" t="str">
            <v>学位课</v>
          </cell>
          <cell r="H153" t="str">
            <v>王淑华</v>
          </cell>
          <cell r="I153" t="str">
            <v>外国语学院</v>
          </cell>
          <cell r="J153" t="str">
            <v>15外国语言学及应用语言学、英语语言文学</v>
          </cell>
          <cell r="K153">
            <v>5</v>
          </cell>
        </row>
        <row r="154">
          <cell r="F154" t="str">
            <v>科学研究方法与论文写作</v>
          </cell>
          <cell r="G154" t="str">
            <v>学位课</v>
          </cell>
          <cell r="H154" t="str">
            <v>李毅</v>
          </cell>
          <cell r="I154" t="str">
            <v>外国语学院</v>
          </cell>
          <cell r="J154" t="str">
            <v>15外国语言学及应用语言学、英语语言文学</v>
          </cell>
          <cell r="K154">
            <v>5</v>
          </cell>
        </row>
        <row r="155">
          <cell r="F155" t="str">
            <v>笔译理论与技巧</v>
          </cell>
          <cell r="G155" t="str">
            <v>学位课</v>
          </cell>
          <cell r="H155" t="str">
            <v>祝凤英</v>
          </cell>
          <cell r="I155" t="str">
            <v>外国语学院</v>
          </cell>
          <cell r="J155" t="str">
            <v>15MTI</v>
          </cell>
          <cell r="K155">
            <v>22</v>
          </cell>
        </row>
        <row r="156">
          <cell r="F156" t="str">
            <v>第一专业外语（经贸英语）</v>
          </cell>
          <cell r="G156" t="str">
            <v>非学位课</v>
          </cell>
          <cell r="H156" t="str">
            <v>刘新英</v>
          </cell>
          <cell r="I156" t="str">
            <v>外国语学院</v>
          </cell>
          <cell r="J156" t="str">
            <v>15MTI</v>
          </cell>
          <cell r="K156">
            <v>22</v>
          </cell>
        </row>
        <row r="157">
          <cell r="F157" t="str">
            <v>西方文论</v>
          </cell>
          <cell r="G157" t="str">
            <v>学位课</v>
          </cell>
          <cell r="H157" t="str">
            <v>王淑芹</v>
          </cell>
          <cell r="I157" t="str">
            <v>外国语学院</v>
          </cell>
          <cell r="J157" t="str">
            <v>15外国语言学及应用语言学、英语语言文学</v>
          </cell>
          <cell r="K157">
            <v>5</v>
          </cell>
        </row>
        <row r="158">
          <cell r="F158" t="str">
            <v>口译理论与技巧</v>
          </cell>
          <cell r="G158" t="str">
            <v>学位课</v>
          </cell>
          <cell r="H158" t="str">
            <v>张明彬</v>
          </cell>
          <cell r="I158" t="str">
            <v>外国语学院</v>
          </cell>
          <cell r="J158" t="str">
            <v>14MTI</v>
          </cell>
          <cell r="K158">
            <v>17</v>
          </cell>
        </row>
        <row r="159">
          <cell r="F159" t="str">
            <v>交替口译</v>
          </cell>
          <cell r="G159" t="str">
            <v>学位课</v>
          </cell>
          <cell r="H159" t="str">
            <v>陈明</v>
          </cell>
          <cell r="I159" t="str">
            <v>外国语学院</v>
          </cell>
          <cell r="J159" t="str">
            <v>15MTI口译</v>
          </cell>
          <cell r="K159">
            <v>22</v>
          </cell>
        </row>
        <row r="160">
          <cell r="F160" t="str">
            <v>应用翻译</v>
          </cell>
          <cell r="G160" t="str">
            <v>学位课</v>
          </cell>
          <cell r="H160" t="str">
            <v>彭忍钢</v>
          </cell>
          <cell r="I160" t="str">
            <v>外国语学院</v>
          </cell>
          <cell r="J160" t="str">
            <v>15MTI笔译</v>
          </cell>
          <cell r="K160">
            <v>22</v>
          </cell>
        </row>
        <row r="161">
          <cell r="F161" t="str">
            <v>系统功能语言学</v>
          </cell>
          <cell r="G161" t="str">
            <v>学位课</v>
          </cell>
          <cell r="H161" t="str">
            <v>石磊</v>
          </cell>
          <cell r="I161" t="str">
            <v>外国语学院</v>
          </cell>
          <cell r="J161" t="str">
            <v>15外国语言学及应用语言学、英语语言文学</v>
          </cell>
          <cell r="K161">
            <v>5</v>
          </cell>
        </row>
        <row r="162">
          <cell r="F162" t="str">
            <v>普通语言学</v>
          </cell>
          <cell r="G162" t="str">
            <v>学位课</v>
          </cell>
          <cell r="H162" t="str">
            <v>赵虹</v>
          </cell>
          <cell r="I162" t="str">
            <v>外国语学院</v>
          </cell>
          <cell r="J162" t="str">
            <v>15外国语言学及应用语言学、英语语言文学</v>
          </cell>
          <cell r="K162">
            <v>5</v>
          </cell>
        </row>
        <row r="163">
          <cell r="F163" t="str">
            <v>计算机辅助翻译</v>
          </cell>
          <cell r="G163" t="str">
            <v>非学位课</v>
          </cell>
          <cell r="H163" t="str">
            <v>张明彬</v>
          </cell>
          <cell r="I163" t="str">
            <v>外国语学院</v>
          </cell>
          <cell r="J163" t="str">
            <v>14MTI</v>
          </cell>
          <cell r="K163">
            <v>17</v>
          </cell>
        </row>
        <row r="164">
          <cell r="F164" t="str">
            <v>计算机辅助翻译</v>
          </cell>
          <cell r="G164" t="str">
            <v>非学位课</v>
          </cell>
          <cell r="H164" t="str">
            <v>张明彬</v>
          </cell>
          <cell r="I164" t="str">
            <v>外国语学院</v>
          </cell>
          <cell r="J164" t="str">
            <v>14MTI</v>
          </cell>
          <cell r="K164">
            <v>17</v>
          </cell>
        </row>
        <row r="165">
          <cell r="F165" t="str">
            <v>心理语言学</v>
          </cell>
          <cell r="G165" t="str">
            <v>非学位课</v>
          </cell>
          <cell r="H165" t="str">
            <v>石磊</v>
          </cell>
          <cell r="I165" t="str">
            <v>外国语学院</v>
          </cell>
          <cell r="J165" t="str">
            <v>14外国语言学及应用语言学、英语语言文学</v>
          </cell>
          <cell r="K165">
            <v>7</v>
          </cell>
        </row>
        <row r="166">
          <cell r="F166" t="str">
            <v>笔译工作坊</v>
          </cell>
          <cell r="G166" t="str">
            <v>非学位课</v>
          </cell>
          <cell r="H166" t="str">
            <v>彭忍钢/王艳红/莫振银/石永浩/王莹</v>
          </cell>
          <cell r="I166" t="str">
            <v>外国语学院</v>
          </cell>
          <cell r="J166" t="str">
            <v>14MTI笔译</v>
          </cell>
          <cell r="K166">
            <v>9</v>
          </cell>
        </row>
        <row r="167">
          <cell r="F167" t="str">
            <v>口译工作坊</v>
          </cell>
          <cell r="G167" t="str">
            <v>非学位课</v>
          </cell>
          <cell r="H167" t="str">
            <v>解玲/张明彬/陈明</v>
          </cell>
          <cell r="I167" t="str">
            <v>外国语学院</v>
          </cell>
          <cell r="J167" t="str">
            <v>14MT口译</v>
          </cell>
          <cell r="K167">
            <v>8</v>
          </cell>
        </row>
        <row r="168">
          <cell r="F168" t="str">
            <v>中国语言文化</v>
          </cell>
          <cell r="G168" t="str">
            <v>学位课</v>
          </cell>
          <cell r="H168" t="str">
            <v>牟雷</v>
          </cell>
          <cell r="I168" t="str">
            <v>外国语学院</v>
          </cell>
          <cell r="J168" t="str">
            <v>15MTI</v>
          </cell>
          <cell r="K168">
            <v>22</v>
          </cell>
        </row>
        <row r="169">
          <cell r="F169" t="str">
            <v>文化产业项目策划与管理</v>
          </cell>
          <cell r="G169" t="str">
            <v>非学位课</v>
          </cell>
          <cell r="H169" t="str">
            <v>赵连昌</v>
          </cell>
          <cell r="I169" t="str">
            <v>文学与新闻传播学院</v>
          </cell>
          <cell r="J169" t="str">
            <v>14文管</v>
          </cell>
          <cell r="K169">
            <v>3</v>
          </cell>
        </row>
        <row r="170">
          <cell r="F170" t="str">
            <v>文化资源开发研究</v>
          </cell>
          <cell r="G170" t="str">
            <v>非学位课</v>
          </cell>
          <cell r="H170" t="str">
            <v>李军红</v>
          </cell>
          <cell r="I170" t="str">
            <v>文学与新闻传播学院</v>
          </cell>
          <cell r="J170" t="str">
            <v>14文管</v>
          </cell>
          <cell r="K170">
            <v>3</v>
          </cell>
        </row>
        <row r="171">
          <cell r="F171" t="str">
            <v>文化市场研究</v>
          </cell>
          <cell r="G171" t="str">
            <v>非学位课</v>
          </cell>
          <cell r="H171" t="str">
            <v>李秀金</v>
          </cell>
          <cell r="I171" t="str">
            <v>文学与新闻传播学院</v>
          </cell>
          <cell r="J171" t="str">
            <v>14文管</v>
          </cell>
          <cell r="K171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0"/>
  <sheetViews>
    <sheetView zoomScalePageLayoutView="0" workbookViewId="0" topLeftCell="A208">
      <selection activeCell="F60" sqref="F60"/>
    </sheetView>
  </sheetViews>
  <sheetFormatPr defaultColWidth="9.140625" defaultRowHeight="12.75"/>
  <cols>
    <col min="3" max="3" width="10.28125" style="0" bestFit="1" customWidth="1"/>
    <col min="4" max="4" width="7.28125" style="0" bestFit="1" customWidth="1"/>
    <col min="5" max="5" width="32.00390625" style="0" bestFit="1" customWidth="1"/>
    <col min="7" max="7" width="12.7109375" style="0" customWidth="1"/>
    <col min="8" max="8" width="22.140625" style="0" bestFit="1" customWidth="1"/>
    <col min="9" max="9" width="22.140625" style="0" customWidth="1"/>
    <col min="10" max="10" width="9.7109375" style="0" bestFit="1" customWidth="1"/>
    <col min="11" max="11" width="11.140625" style="0" customWidth="1"/>
    <col min="12" max="12" width="8.421875" style="0" bestFit="1" customWidth="1"/>
  </cols>
  <sheetData>
    <row r="1" spans="1:12" s="3" customFormat="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728</v>
      </c>
      <c r="J1" s="4" t="s">
        <v>729</v>
      </c>
      <c r="K1" s="3" t="s">
        <v>8</v>
      </c>
      <c r="L1" s="3" t="s">
        <v>9</v>
      </c>
    </row>
    <row r="2" spans="1:12" ht="12.75">
      <c r="A2" t="s">
        <v>11</v>
      </c>
      <c r="B2" t="s">
        <v>127</v>
      </c>
      <c r="C2" t="s">
        <v>145</v>
      </c>
      <c r="D2" t="s">
        <v>10</v>
      </c>
      <c r="E2" t="s">
        <v>146</v>
      </c>
      <c r="F2" t="s">
        <v>25</v>
      </c>
      <c r="G2" t="s">
        <v>147</v>
      </c>
      <c r="H2" t="s">
        <v>81</v>
      </c>
      <c r="I2" t="str">
        <f>VLOOKUP(E2,'[1]第一页'!$F:$J,5,0)</f>
        <v>15博</v>
      </c>
      <c r="J2">
        <f>VLOOKUP(E2,'[1]第一页'!$F:$K,6,0)</f>
        <v>2</v>
      </c>
      <c r="K2" t="s">
        <v>148</v>
      </c>
      <c r="L2" t="s">
        <v>19</v>
      </c>
    </row>
    <row r="3" spans="1:12" ht="12.75">
      <c r="A3" t="s">
        <v>11</v>
      </c>
      <c r="B3" t="s">
        <v>134</v>
      </c>
      <c r="C3" t="s">
        <v>176</v>
      </c>
      <c r="D3" t="s">
        <v>10</v>
      </c>
      <c r="E3" t="s">
        <v>177</v>
      </c>
      <c r="F3" t="s">
        <v>25</v>
      </c>
      <c r="G3" t="s">
        <v>178</v>
      </c>
      <c r="H3" t="s">
        <v>179</v>
      </c>
      <c r="I3" t="str">
        <f>VLOOKUP(E3,'[1]第一页'!$F:$J,5,0)</f>
        <v>15博士</v>
      </c>
      <c r="J3">
        <f>VLOOKUP(E3,'[1]第一页'!$F:$K,6,0)</f>
        <v>1</v>
      </c>
      <c r="K3" t="s">
        <v>180</v>
      </c>
      <c r="L3" t="s">
        <v>74</v>
      </c>
    </row>
    <row r="4" spans="1:12" ht="12.75">
      <c r="A4" t="s">
        <v>469</v>
      </c>
      <c r="B4" t="s">
        <v>99</v>
      </c>
      <c r="C4" t="s">
        <v>548</v>
      </c>
      <c r="D4" t="s">
        <v>10</v>
      </c>
      <c r="E4" t="s">
        <v>549</v>
      </c>
      <c r="F4" t="s">
        <v>15</v>
      </c>
      <c r="G4" t="s">
        <v>550</v>
      </c>
      <c r="H4" t="s">
        <v>179</v>
      </c>
      <c r="I4" t="str">
        <f>VLOOKUP(E4,'[1]第一页'!$F:$J,5,0)</f>
        <v>14财政学</v>
      </c>
      <c r="J4">
        <f>VLOOKUP(E4,'[1]第一页'!$F:$K,6,0)</f>
        <v>17</v>
      </c>
      <c r="K4" t="s">
        <v>180</v>
      </c>
      <c r="L4" t="s">
        <v>19</v>
      </c>
    </row>
    <row r="5" spans="1:12" ht="12.75">
      <c r="A5" t="s">
        <v>340</v>
      </c>
      <c r="B5" t="s">
        <v>213</v>
      </c>
      <c r="C5" t="s">
        <v>458</v>
      </c>
      <c r="D5" t="s">
        <v>10</v>
      </c>
      <c r="E5" t="s">
        <v>459</v>
      </c>
      <c r="F5" t="s">
        <v>25</v>
      </c>
      <c r="G5" t="s">
        <v>305</v>
      </c>
      <c r="H5" t="s">
        <v>103</v>
      </c>
      <c r="I5" t="str">
        <f>VLOOKUP(E5,'[1]第一页'!$F:$J,5,0)</f>
        <v>15博 </v>
      </c>
      <c r="J5">
        <f>VLOOKUP(E5,'[1]第一页'!$F:$K,6,0)</f>
        <v>2</v>
      </c>
      <c r="K5" t="s">
        <v>180</v>
      </c>
      <c r="L5" t="s">
        <v>460</v>
      </c>
    </row>
    <row r="6" spans="1:12" ht="12.75">
      <c r="A6" t="s">
        <v>340</v>
      </c>
      <c r="B6" t="s">
        <v>88</v>
      </c>
      <c r="C6" t="s">
        <v>390</v>
      </c>
      <c r="D6" t="s">
        <v>10</v>
      </c>
      <c r="E6" t="s">
        <v>391</v>
      </c>
      <c r="F6" t="s">
        <v>25</v>
      </c>
      <c r="G6" t="s">
        <v>269</v>
      </c>
      <c r="H6" t="s">
        <v>81</v>
      </c>
      <c r="I6" t="str">
        <f>VLOOKUP(E6,'[1]第一页'!$F:$J,5,0)</f>
        <v>15MIB</v>
      </c>
      <c r="J6">
        <f>VLOOKUP(E6,'[1]第一页'!$F:$K,6,0)</f>
        <v>5</v>
      </c>
      <c r="K6" s="10" t="s">
        <v>781</v>
      </c>
      <c r="L6" t="s">
        <v>19</v>
      </c>
    </row>
    <row r="7" spans="1:12" ht="12.75">
      <c r="A7" t="s">
        <v>217</v>
      </c>
      <c r="B7" t="s">
        <v>134</v>
      </c>
      <c r="C7" t="s">
        <v>229</v>
      </c>
      <c r="D7" t="s">
        <v>20</v>
      </c>
      <c r="E7" t="s">
        <v>230</v>
      </c>
      <c r="F7" t="s">
        <v>25</v>
      </c>
      <c r="G7" t="s">
        <v>231</v>
      </c>
      <c r="H7" t="s">
        <v>27</v>
      </c>
      <c r="I7" s="1" t="s">
        <v>708</v>
      </c>
      <c r="J7" s="1">
        <v>112</v>
      </c>
      <c r="K7" s="10" t="s">
        <v>801</v>
      </c>
      <c r="L7" t="s">
        <v>29</v>
      </c>
    </row>
    <row r="8" spans="1:12" ht="14.25">
      <c r="A8" t="s">
        <v>340</v>
      </c>
      <c r="B8" s="13" t="s">
        <v>134</v>
      </c>
      <c r="C8" t="s">
        <v>367</v>
      </c>
      <c r="D8" t="s">
        <v>10</v>
      </c>
      <c r="E8" s="21" t="s">
        <v>796</v>
      </c>
      <c r="F8" t="s">
        <v>25</v>
      </c>
      <c r="G8" s="9" t="s">
        <v>797</v>
      </c>
      <c r="H8" t="s">
        <v>64</v>
      </c>
      <c r="I8" t="str">
        <f>VLOOKUP(E8,'[1]第一页'!$F:$J,5,0)</f>
        <v>15金融学</v>
      </c>
      <c r="J8">
        <f>VLOOKUP(E8,'[1]第一页'!$F:$K,6,0)</f>
        <v>65</v>
      </c>
      <c r="K8" s="10" t="s">
        <v>790</v>
      </c>
      <c r="L8" t="s">
        <v>66</v>
      </c>
    </row>
    <row r="9" spans="1:12" ht="12.75">
      <c r="A9" t="s">
        <v>11</v>
      </c>
      <c r="B9" t="s">
        <v>21</v>
      </c>
      <c r="C9" t="s">
        <v>61</v>
      </c>
      <c r="D9" t="s">
        <v>10</v>
      </c>
      <c r="E9" s="21" t="s">
        <v>795</v>
      </c>
      <c r="F9" t="s">
        <v>25</v>
      </c>
      <c r="G9" s="21" t="s">
        <v>798</v>
      </c>
      <c r="H9" t="s">
        <v>64</v>
      </c>
      <c r="I9" t="str">
        <f>VLOOKUP(E9,'[1]第一页'!$F:$J,5,0)</f>
        <v>15金融学</v>
      </c>
      <c r="J9">
        <f>VLOOKUP(E9,'[1]第一页'!$F:$K,6,0)</f>
        <v>65</v>
      </c>
      <c r="K9" s="10" t="s">
        <v>790</v>
      </c>
      <c r="L9" t="s">
        <v>66</v>
      </c>
    </row>
    <row r="10" spans="1:12" ht="12.75">
      <c r="A10" t="s">
        <v>600</v>
      </c>
      <c r="B10" t="s">
        <v>12</v>
      </c>
      <c r="C10" t="s">
        <v>618</v>
      </c>
      <c r="D10" t="s">
        <v>10</v>
      </c>
      <c r="E10" t="s">
        <v>619</v>
      </c>
      <c r="F10" t="s">
        <v>25</v>
      </c>
      <c r="G10" t="s">
        <v>620</v>
      </c>
      <c r="H10" t="s">
        <v>64</v>
      </c>
      <c r="I10" t="str">
        <f>VLOOKUP(E10,'[1]第一页'!$F:$J,5,0)</f>
        <v>14金融学</v>
      </c>
      <c r="J10">
        <f>VLOOKUP(E10,'[1]第一页'!$F:$K,6,0)</f>
        <v>58</v>
      </c>
      <c r="K10" t="s">
        <v>65</v>
      </c>
      <c r="L10" t="s">
        <v>66</v>
      </c>
    </row>
    <row r="11" spans="1:12" ht="12.75">
      <c r="A11" t="s">
        <v>469</v>
      </c>
      <c r="B11" t="s">
        <v>99</v>
      </c>
      <c r="C11" t="s">
        <v>545</v>
      </c>
      <c r="D11" t="s">
        <v>10</v>
      </c>
      <c r="E11" t="s">
        <v>546</v>
      </c>
      <c r="F11" t="s">
        <v>15</v>
      </c>
      <c r="G11" t="s">
        <v>547</v>
      </c>
      <c r="H11" t="s">
        <v>64</v>
      </c>
      <c r="I11" t="str">
        <f>VLOOKUP(E11,'[1]第一页'!$F:$J,5,0)</f>
        <v>14金融学</v>
      </c>
      <c r="J11">
        <f>VLOOKUP(E11,'[1]第一页'!$F:$K,6,0)</f>
        <v>51</v>
      </c>
      <c r="K11" t="s">
        <v>65</v>
      </c>
      <c r="L11" t="s">
        <v>66</v>
      </c>
    </row>
    <row r="12" spans="1:12" ht="12.75">
      <c r="A12" t="s">
        <v>11</v>
      </c>
      <c r="B12" t="s">
        <v>134</v>
      </c>
      <c r="C12" t="s">
        <v>163</v>
      </c>
      <c r="D12" t="s">
        <v>10</v>
      </c>
      <c r="E12" t="s">
        <v>164</v>
      </c>
      <c r="F12" t="s">
        <v>25</v>
      </c>
      <c r="G12" t="s">
        <v>165</v>
      </c>
      <c r="H12" t="s">
        <v>64</v>
      </c>
      <c r="I12" t="str">
        <f>VLOOKUP(E12,'[1]第一页'!$F:$J,5,0)</f>
        <v>15MF</v>
      </c>
      <c r="J12">
        <f>VLOOKUP(E12,'[1]第一页'!$F:$K,6,0)</f>
        <v>19</v>
      </c>
      <c r="K12" t="s">
        <v>65</v>
      </c>
      <c r="L12" t="s">
        <v>66</v>
      </c>
    </row>
    <row r="13" spans="1:12" ht="12.75">
      <c r="A13" t="s">
        <v>340</v>
      </c>
      <c r="B13" t="s">
        <v>88</v>
      </c>
      <c r="C13" t="s">
        <v>395</v>
      </c>
      <c r="D13" t="s">
        <v>10</v>
      </c>
      <c r="E13" t="s">
        <v>396</v>
      </c>
      <c r="F13" t="s">
        <v>25</v>
      </c>
      <c r="G13" t="s">
        <v>397</v>
      </c>
      <c r="H13" t="s">
        <v>64</v>
      </c>
      <c r="I13" t="str">
        <f>VLOOKUP(E13,'[1]第一页'!$F:$J,5,0)</f>
        <v>15MF</v>
      </c>
      <c r="J13">
        <f>VLOOKUP(E13,'[1]第一页'!$F:$K,6,0)</f>
        <v>19</v>
      </c>
      <c r="K13" t="s">
        <v>65</v>
      </c>
      <c r="L13" t="s">
        <v>66</v>
      </c>
    </row>
    <row r="14" spans="1:12" ht="12.75">
      <c r="A14" t="s">
        <v>469</v>
      </c>
      <c r="B14" t="s">
        <v>12</v>
      </c>
      <c r="C14" t="s">
        <v>498</v>
      </c>
      <c r="D14" t="s">
        <v>10</v>
      </c>
      <c r="E14" t="s">
        <v>499</v>
      </c>
      <c r="F14" t="s">
        <v>15</v>
      </c>
      <c r="G14" t="s">
        <v>500</v>
      </c>
      <c r="H14" t="s">
        <v>64</v>
      </c>
      <c r="I14" t="str">
        <f>VLOOKUP(E14,'[1]第一页'!$F:$J,5,0)</f>
        <v>15MF</v>
      </c>
      <c r="J14">
        <f>VLOOKUP(E14,'[1]第一页'!$F:$K,6,0)</f>
        <v>19</v>
      </c>
      <c r="K14" t="s">
        <v>65</v>
      </c>
      <c r="L14" t="s">
        <v>66</v>
      </c>
    </row>
    <row r="15" spans="1:12" ht="12.75">
      <c r="A15" t="s">
        <v>217</v>
      </c>
      <c r="B15" t="s">
        <v>12</v>
      </c>
      <c r="C15" t="s">
        <v>239</v>
      </c>
      <c r="D15" t="s">
        <v>10</v>
      </c>
      <c r="E15" t="s">
        <v>240</v>
      </c>
      <c r="F15" t="s">
        <v>15</v>
      </c>
      <c r="G15" t="s">
        <v>241</v>
      </c>
      <c r="H15" t="s">
        <v>64</v>
      </c>
      <c r="I15" t="str">
        <f>VLOOKUP(E15,'[1]第一页'!$F:$J,5,0)</f>
        <v>15MF</v>
      </c>
      <c r="J15">
        <f>VLOOKUP(E15,'[1]第一页'!$F:$K,6,0)</f>
        <v>19</v>
      </c>
      <c r="K15" t="s">
        <v>65</v>
      </c>
      <c r="L15" t="s">
        <v>66</v>
      </c>
    </row>
    <row r="16" spans="1:12" ht="12.75">
      <c r="A16" t="s">
        <v>217</v>
      </c>
      <c r="B16" t="s">
        <v>99</v>
      </c>
      <c r="C16" t="s">
        <v>276</v>
      </c>
      <c r="D16" t="s">
        <v>10</v>
      </c>
      <c r="E16" t="s">
        <v>277</v>
      </c>
      <c r="F16" t="s">
        <v>15</v>
      </c>
      <c r="G16" t="s">
        <v>278</v>
      </c>
      <c r="H16" t="s">
        <v>64</v>
      </c>
      <c r="I16" t="str">
        <f>VLOOKUP(E16,'[1]第一页'!$F:$J,5,0)</f>
        <v>15MF</v>
      </c>
      <c r="J16">
        <f>VLOOKUP(E16,'[1]第一页'!$F:$K,6,0)</f>
        <v>19</v>
      </c>
      <c r="K16" t="s">
        <v>65</v>
      </c>
      <c r="L16" t="s">
        <v>42</v>
      </c>
    </row>
    <row r="17" spans="1:12" ht="12.75">
      <c r="A17" t="s">
        <v>340</v>
      </c>
      <c r="B17" t="s">
        <v>206</v>
      </c>
      <c r="C17" t="s">
        <v>464</v>
      </c>
      <c r="D17" t="s">
        <v>10</v>
      </c>
      <c r="E17" t="s">
        <v>465</v>
      </c>
      <c r="F17" t="s">
        <v>25</v>
      </c>
      <c r="G17" t="s">
        <v>430</v>
      </c>
      <c r="H17" t="s">
        <v>158</v>
      </c>
      <c r="I17" t="str">
        <f>VLOOKUP(E17,'[1]第一页'!$F:$J,5,0)</f>
        <v>2014保险学</v>
      </c>
      <c r="J17">
        <f>VLOOKUP(E17,'[1]第一页'!$F:$K,6,0)</f>
        <v>5</v>
      </c>
      <c r="K17" t="s">
        <v>159</v>
      </c>
      <c r="L17" t="s">
        <v>19</v>
      </c>
    </row>
    <row r="18" spans="1:12" ht="12.75">
      <c r="A18" t="s">
        <v>600</v>
      </c>
      <c r="B18" t="s">
        <v>88</v>
      </c>
      <c r="C18" t="s">
        <v>628</v>
      </c>
      <c r="D18" t="s">
        <v>10</v>
      </c>
      <c r="E18" t="s">
        <v>265</v>
      </c>
      <c r="F18" t="s">
        <v>15</v>
      </c>
      <c r="G18" t="s">
        <v>629</v>
      </c>
      <c r="H18" t="s">
        <v>158</v>
      </c>
      <c r="I18" t="str">
        <f>VLOOKUP(E18,'[1]第一页'!$F:$J,5,0)</f>
        <v>2014保险学</v>
      </c>
      <c r="J18">
        <f>VLOOKUP(E18,'[1]第一页'!$F:$K,6,0)</f>
        <v>5</v>
      </c>
      <c r="K18" t="s">
        <v>159</v>
      </c>
      <c r="L18" t="s">
        <v>19</v>
      </c>
    </row>
    <row r="19" spans="1:12" ht="12.75">
      <c r="A19" t="s">
        <v>340</v>
      </c>
      <c r="B19" t="s">
        <v>12</v>
      </c>
      <c r="C19" t="s">
        <v>361</v>
      </c>
      <c r="D19" t="s">
        <v>10</v>
      </c>
      <c r="E19" t="s">
        <v>362</v>
      </c>
      <c r="F19" t="s">
        <v>25</v>
      </c>
      <c r="G19" t="s">
        <v>363</v>
      </c>
      <c r="H19" t="s">
        <v>158</v>
      </c>
      <c r="I19" t="str">
        <f>VLOOKUP(E19,'[1]第一页'!$F:$J,5,0)</f>
        <v>2015MI</v>
      </c>
      <c r="J19">
        <f>VLOOKUP(E19,'[1]第一页'!$F:$K,6,0)</f>
        <v>13</v>
      </c>
      <c r="K19" t="s">
        <v>159</v>
      </c>
      <c r="L19" t="s">
        <v>19</v>
      </c>
    </row>
    <row r="20" spans="1:12" ht="12.75">
      <c r="A20" t="s">
        <v>340</v>
      </c>
      <c r="B20" t="s">
        <v>127</v>
      </c>
      <c r="C20" t="s">
        <v>428</v>
      </c>
      <c r="D20" t="s">
        <v>10</v>
      </c>
      <c r="E20" t="s">
        <v>429</v>
      </c>
      <c r="F20" t="s">
        <v>25</v>
      </c>
      <c r="G20" t="s">
        <v>430</v>
      </c>
      <c r="H20" t="s">
        <v>158</v>
      </c>
      <c r="I20" t="str">
        <f>VLOOKUP(E20,'[1]第一页'!$F:$J,5,0)</f>
        <v>2015MI</v>
      </c>
      <c r="J20">
        <f>VLOOKUP(E20,'[1]第一页'!$F:$K,6,0)</f>
        <v>13</v>
      </c>
      <c r="K20" t="s">
        <v>159</v>
      </c>
      <c r="L20" t="s">
        <v>19</v>
      </c>
    </row>
    <row r="21" spans="1:12" ht="12.75">
      <c r="A21" t="s">
        <v>11</v>
      </c>
      <c r="B21" t="s">
        <v>127</v>
      </c>
      <c r="C21" t="s">
        <v>155</v>
      </c>
      <c r="D21" t="s">
        <v>10</v>
      </c>
      <c r="E21" t="s">
        <v>156</v>
      </c>
      <c r="F21" t="s">
        <v>25</v>
      </c>
      <c r="G21" t="s">
        <v>157</v>
      </c>
      <c r="H21" t="s">
        <v>158</v>
      </c>
      <c r="I21" t="str">
        <f>VLOOKUP(E21,'[1]第一页'!$F:$J,5,0)</f>
        <v>2015MI</v>
      </c>
      <c r="J21">
        <f>VLOOKUP(E21,'[1]第一页'!$F:$K,6,0)</f>
        <v>13</v>
      </c>
      <c r="K21" t="s">
        <v>159</v>
      </c>
      <c r="L21" t="s">
        <v>19</v>
      </c>
    </row>
    <row r="22" spans="1:12" ht="12.75">
      <c r="A22" t="s">
        <v>469</v>
      </c>
      <c r="B22" t="s">
        <v>12</v>
      </c>
      <c r="C22" t="s">
        <v>492</v>
      </c>
      <c r="D22" t="s">
        <v>10</v>
      </c>
      <c r="E22" t="s">
        <v>493</v>
      </c>
      <c r="F22" t="s">
        <v>25</v>
      </c>
      <c r="G22" t="s">
        <v>494</v>
      </c>
      <c r="H22" t="s">
        <v>158</v>
      </c>
      <c r="I22" t="str">
        <f>VLOOKUP(E22,'[1]第一页'!$F:$J,5,0)</f>
        <v>2015MI</v>
      </c>
      <c r="J22">
        <f>VLOOKUP(E22,'[1]第一页'!$F:$K,6,0)</f>
        <v>13</v>
      </c>
      <c r="K22" t="s">
        <v>159</v>
      </c>
      <c r="L22" t="s">
        <v>19</v>
      </c>
    </row>
    <row r="23" spans="1:12" ht="12.75">
      <c r="A23" t="s">
        <v>340</v>
      </c>
      <c r="B23" t="s">
        <v>99</v>
      </c>
      <c r="C23" t="s">
        <v>403</v>
      </c>
      <c r="D23" t="s">
        <v>10</v>
      </c>
      <c r="E23" t="s">
        <v>404</v>
      </c>
      <c r="F23" t="s">
        <v>15</v>
      </c>
      <c r="G23" t="s">
        <v>405</v>
      </c>
      <c r="H23" t="s">
        <v>288</v>
      </c>
      <c r="I23" t="str">
        <f>VLOOKUP(E23,'[1]第一页'!$F:$J,5,0)</f>
        <v>14文管</v>
      </c>
      <c r="J23">
        <f>VLOOKUP(E23,'[1]第一页'!$F:$K,6,0)</f>
        <v>3</v>
      </c>
      <c r="K23" t="s">
        <v>289</v>
      </c>
      <c r="L23" t="s">
        <v>19</v>
      </c>
    </row>
    <row r="24" spans="1:12" ht="12.75">
      <c r="A24" t="s">
        <v>340</v>
      </c>
      <c r="B24" t="s">
        <v>127</v>
      </c>
      <c r="C24" t="s">
        <v>418</v>
      </c>
      <c r="D24" t="s">
        <v>10</v>
      </c>
      <c r="E24" t="s">
        <v>419</v>
      </c>
      <c r="F24" t="s">
        <v>15</v>
      </c>
      <c r="G24" t="s">
        <v>420</v>
      </c>
      <c r="H24" t="s">
        <v>288</v>
      </c>
      <c r="I24" t="str">
        <f>VLOOKUP(E24,'[1]第一页'!$F:$J,5,0)</f>
        <v>14文管</v>
      </c>
      <c r="J24">
        <f>VLOOKUP(E24,'[1]第一页'!$F:$K,6,0)</f>
        <v>3</v>
      </c>
      <c r="K24" t="s">
        <v>289</v>
      </c>
      <c r="L24" t="s">
        <v>19</v>
      </c>
    </row>
    <row r="25" spans="1:12" ht="12.75">
      <c r="A25" t="s">
        <v>217</v>
      </c>
      <c r="B25" t="s">
        <v>127</v>
      </c>
      <c r="C25" t="s">
        <v>285</v>
      </c>
      <c r="D25" t="s">
        <v>10</v>
      </c>
      <c r="E25" t="s">
        <v>286</v>
      </c>
      <c r="F25" t="s">
        <v>15</v>
      </c>
      <c r="G25" t="s">
        <v>287</v>
      </c>
      <c r="H25" t="s">
        <v>288</v>
      </c>
      <c r="I25" t="str">
        <f>VLOOKUP(E25,'[1]第一页'!$F:$J,5,0)</f>
        <v>14文管</v>
      </c>
      <c r="J25">
        <f>VLOOKUP(E25,'[1]第一页'!$F:$K,6,0)</f>
        <v>3</v>
      </c>
      <c r="K25" t="s">
        <v>289</v>
      </c>
      <c r="L25" t="s">
        <v>19</v>
      </c>
    </row>
    <row r="26" spans="1:12" ht="12.75">
      <c r="A26" t="s">
        <v>469</v>
      </c>
      <c r="B26" t="s">
        <v>12</v>
      </c>
      <c r="C26" t="s">
        <v>484</v>
      </c>
      <c r="D26" t="s">
        <v>10</v>
      </c>
      <c r="E26" t="s">
        <v>485</v>
      </c>
      <c r="F26" t="s">
        <v>25</v>
      </c>
      <c r="G26" t="s">
        <v>486</v>
      </c>
      <c r="H26" t="s">
        <v>27</v>
      </c>
      <c r="I26" s="1" t="s">
        <v>721</v>
      </c>
      <c r="J26" s="1">
        <v>127</v>
      </c>
      <c r="K26" t="s">
        <v>487</v>
      </c>
      <c r="L26" t="s">
        <v>29</v>
      </c>
    </row>
    <row r="27" spans="1:12" ht="12.75">
      <c r="A27" t="s">
        <v>469</v>
      </c>
      <c r="B27" t="s">
        <v>99</v>
      </c>
      <c r="C27" t="s">
        <v>484</v>
      </c>
      <c r="D27" t="s">
        <v>20</v>
      </c>
      <c r="E27" t="s">
        <v>485</v>
      </c>
      <c r="F27" t="s">
        <v>25</v>
      </c>
      <c r="G27" t="s">
        <v>486</v>
      </c>
      <c r="H27" t="s">
        <v>27</v>
      </c>
      <c r="I27" s="1" t="s">
        <v>723</v>
      </c>
      <c r="J27" s="1">
        <v>124</v>
      </c>
      <c r="K27" t="s">
        <v>487</v>
      </c>
      <c r="L27" t="s">
        <v>29</v>
      </c>
    </row>
    <row r="28" spans="1:12" ht="15">
      <c r="A28" t="s">
        <v>217</v>
      </c>
      <c r="B28" t="s">
        <v>134</v>
      </c>
      <c r="C28" t="s">
        <v>303</v>
      </c>
      <c r="D28" t="s">
        <v>10</v>
      </c>
      <c r="E28" t="s">
        <v>304</v>
      </c>
      <c r="F28" t="s">
        <v>25</v>
      </c>
      <c r="G28" t="s">
        <v>305</v>
      </c>
      <c r="H28" t="s">
        <v>27</v>
      </c>
      <c r="I28" s="1" t="s">
        <v>709</v>
      </c>
      <c r="J28" s="1">
        <v>75</v>
      </c>
      <c r="K28" t="s">
        <v>306</v>
      </c>
      <c r="L28" t="s">
        <v>29</v>
      </c>
    </row>
    <row r="29" spans="1:12" ht="12.75">
      <c r="A29" t="s">
        <v>340</v>
      </c>
      <c r="B29" t="s">
        <v>21</v>
      </c>
      <c r="C29" t="s">
        <v>303</v>
      </c>
      <c r="D29" t="s">
        <v>20</v>
      </c>
      <c r="E29" t="s">
        <v>304</v>
      </c>
      <c r="F29" t="s">
        <v>25</v>
      </c>
      <c r="G29" t="s">
        <v>359</v>
      </c>
      <c r="H29" t="s">
        <v>27</v>
      </c>
      <c r="I29" s="1" t="s">
        <v>713</v>
      </c>
      <c r="J29" s="1">
        <v>112</v>
      </c>
      <c r="K29" t="s">
        <v>360</v>
      </c>
      <c r="L29" t="s">
        <v>29</v>
      </c>
    </row>
    <row r="30" spans="1:12" ht="12.75">
      <c r="A30" t="s">
        <v>11</v>
      </c>
      <c r="B30" t="s">
        <v>99</v>
      </c>
      <c r="C30" t="s">
        <v>109</v>
      </c>
      <c r="D30" t="s">
        <v>10</v>
      </c>
      <c r="E30" t="s">
        <v>110</v>
      </c>
      <c r="F30" t="s">
        <v>25</v>
      </c>
      <c r="G30" t="s">
        <v>111</v>
      </c>
      <c r="H30" t="s">
        <v>40</v>
      </c>
      <c r="I30" t="str">
        <f>VLOOKUP(E30,'[1]第一页'!$F:$J,5,0)</f>
        <v>15MTI</v>
      </c>
      <c r="J30">
        <f>VLOOKUP(E30,'[1]第一页'!$F:$K,6,0)</f>
        <v>22</v>
      </c>
      <c r="K30" t="s">
        <v>112</v>
      </c>
      <c r="L30" t="s">
        <v>42</v>
      </c>
    </row>
    <row r="31" spans="1:12" ht="12.75">
      <c r="A31" t="s">
        <v>217</v>
      </c>
      <c r="B31" t="s">
        <v>99</v>
      </c>
      <c r="C31" t="s">
        <v>267</v>
      </c>
      <c r="D31" t="s">
        <v>10</v>
      </c>
      <c r="E31" t="s">
        <v>268</v>
      </c>
      <c r="F31" t="s">
        <v>15</v>
      </c>
      <c r="G31" t="s">
        <v>269</v>
      </c>
      <c r="H31" t="s">
        <v>40</v>
      </c>
      <c r="I31" t="str">
        <f>VLOOKUP(E31,'[1]第一页'!$F:$J,5,0)</f>
        <v>15MTI</v>
      </c>
      <c r="J31">
        <f>VLOOKUP(E31,'[1]第一页'!$F:$K,6,0)</f>
        <v>22</v>
      </c>
      <c r="K31" t="s">
        <v>112</v>
      </c>
      <c r="L31" t="s">
        <v>42</v>
      </c>
    </row>
    <row r="32" spans="1:12" ht="12.75">
      <c r="A32" t="s">
        <v>600</v>
      </c>
      <c r="B32" t="s">
        <v>21</v>
      </c>
      <c r="C32" t="s">
        <v>605</v>
      </c>
      <c r="D32" t="s">
        <v>10</v>
      </c>
      <c r="E32" t="s">
        <v>606</v>
      </c>
      <c r="F32" t="s">
        <v>25</v>
      </c>
      <c r="G32" t="s">
        <v>607</v>
      </c>
      <c r="H32" t="s">
        <v>40</v>
      </c>
      <c r="I32" t="str">
        <f>VLOOKUP(E32,'[1]第一页'!$F:$J,5,0)</f>
        <v>15MTI</v>
      </c>
      <c r="J32">
        <f>VLOOKUP(E32,'[1]第一页'!$F:$K,6,0)</f>
        <v>22</v>
      </c>
      <c r="K32" t="s">
        <v>112</v>
      </c>
      <c r="L32" t="s">
        <v>42</v>
      </c>
    </row>
    <row r="33" spans="1:12" ht="12.75">
      <c r="A33" t="s">
        <v>217</v>
      </c>
      <c r="B33" t="s">
        <v>12</v>
      </c>
      <c r="C33" t="s">
        <v>226</v>
      </c>
      <c r="D33" t="s">
        <v>10</v>
      </c>
      <c r="E33" t="s">
        <v>227</v>
      </c>
      <c r="F33" t="s">
        <v>25</v>
      </c>
      <c r="G33" t="s">
        <v>228</v>
      </c>
      <c r="H33" t="s">
        <v>40</v>
      </c>
      <c r="I33" t="str">
        <f>VLOOKUP(E33,'[1]第一页'!$F:$J,5,0)</f>
        <v>15MTI</v>
      </c>
      <c r="J33">
        <f>VLOOKUP(E33,'[1]第一页'!$F:$K,6,0)</f>
        <v>22</v>
      </c>
      <c r="K33" t="s">
        <v>112</v>
      </c>
      <c r="L33" t="s">
        <v>42</v>
      </c>
    </row>
    <row r="34" spans="1:12" ht="12.75">
      <c r="A34" t="s">
        <v>340</v>
      </c>
      <c r="B34" t="s">
        <v>138</v>
      </c>
      <c r="C34" t="s">
        <v>421</v>
      </c>
      <c r="D34" t="s">
        <v>10</v>
      </c>
      <c r="E34" t="s">
        <v>422</v>
      </c>
      <c r="F34" t="s">
        <v>25</v>
      </c>
      <c r="G34" t="s">
        <v>423</v>
      </c>
      <c r="H34" t="s">
        <v>40</v>
      </c>
      <c r="I34" t="str">
        <f>VLOOKUP(E34,'[1]第一页'!$F:$J,5,0)</f>
        <v>15MTI笔译</v>
      </c>
      <c r="J34">
        <f>VLOOKUP(E34,'[1]第一页'!$F:$K,6,0)</f>
        <v>22</v>
      </c>
      <c r="K34" t="s">
        <v>112</v>
      </c>
      <c r="L34" t="s">
        <v>42</v>
      </c>
    </row>
    <row r="35" spans="1:12" ht="12.75">
      <c r="A35" t="s">
        <v>469</v>
      </c>
      <c r="B35" t="s">
        <v>12</v>
      </c>
      <c r="C35" t="s">
        <v>473</v>
      </c>
      <c r="D35" t="s">
        <v>20</v>
      </c>
      <c r="E35" t="s">
        <v>474</v>
      </c>
      <c r="F35" t="s">
        <v>15</v>
      </c>
      <c r="G35" t="s">
        <v>333</v>
      </c>
      <c r="H35" t="s">
        <v>40</v>
      </c>
      <c r="I35" t="str">
        <f>VLOOKUP(E35,'[1]第一页'!$F:$J,5,0)</f>
        <v>14MTI</v>
      </c>
      <c r="J35">
        <f>VLOOKUP(E35,'[1]第一页'!$F:$K,6,0)</f>
        <v>17</v>
      </c>
      <c r="K35" t="s">
        <v>112</v>
      </c>
      <c r="L35" t="s">
        <v>42</v>
      </c>
    </row>
    <row r="36" spans="1:12" ht="12.75">
      <c r="A36" t="s">
        <v>469</v>
      </c>
      <c r="B36" t="s">
        <v>99</v>
      </c>
      <c r="C36" t="s">
        <v>473</v>
      </c>
      <c r="D36" t="s">
        <v>10</v>
      </c>
      <c r="E36" t="s">
        <v>474</v>
      </c>
      <c r="F36" t="s">
        <v>15</v>
      </c>
      <c r="G36" t="s">
        <v>333</v>
      </c>
      <c r="H36" t="s">
        <v>40</v>
      </c>
      <c r="I36" t="str">
        <f>VLOOKUP(E36,'[1]第一页'!$F:$J,5,0)</f>
        <v>14MTI</v>
      </c>
      <c r="J36">
        <f>VLOOKUP(E36,'[1]第一页'!$F:$K,6,0)</f>
        <v>17</v>
      </c>
      <c r="K36" t="s">
        <v>112</v>
      </c>
      <c r="L36" t="s">
        <v>42</v>
      </c>
    </row>
    <row r="37" spans="1:12" ht="12.75">
      <c r="A37" t="s">
        <v>469</v>
      </c>
      <c r="B37" t="s">
        <v>195</v>
      </c>
      <c r="C37" t="s">
        <v>577</v>
      </c>
      <c r="D37" t="s">
        <v>10</v>
      </c>
      <c r="E37" t="s">
        <v>578</v>
      </c>
      <c r="F37" t="s">
        <v>15</v>
      </c>
      <c r="G37" t="s">
        <v>579</v>
      </c>
      <c r="H37" t="s">
        <v>40</v>
      </c>
      <c r="I37" t="str">
        <f>VLOOKUP(E37,'[1]第一页'!$F:$J,5,0)</f>
        <v>14MTI笔译</v>
      </c>
      <c r="J37">
        <f>VLOOKUP(E37,'[1]第一页'!$F:$K,6,0)</f>
        <v>9</v>
      </c>
      <c r="K37" t="s">
        <v>112</v>
      </c>
      <c r="L37" t="s">
        <v>42</v>
      </c>
    </row>
    <row r="38" spans="1:12" ht="12.75">
      <c r="A38" t="s">
        <v>217</v>
      </c>
      <c r="B38" t="s">
        <v>195</v>
      </c>
      <c r="C38" t="s">
        <v>331</v>
      </c>
      <c r="D38" t="s">
        <v>10</v>
      </c>
      <c r="E38" t="s">
        <v>332</v>
      </c>
      <c r="F38" t="s">
        <v>25</v>
      </c>
      <c r="G38" t="s">
        <v>333</v>
      </c>
      <c r="H38" t="s">
        <v>40</v>
      </c>
      <c r="I38" t="str">
        <f>VLOOKUP(E38,'[1]第一页'!$F:$J,5,0)</f>
        <v>14MTI</v>
      </c>
      <c r="J38">
        <f>VLOOKUP(E38,'[1]第一页'!$F:$K,6,0)</f>
        <v>17</v>
      </c>
      <c r="K38" t="s">
        <v>47</v>
      </c>
      <c r="L38" t="s">
        <v>42</v>
      </c>
    </row>
    <row r="39" spans="1:12" ht="12.75">
      <c r="A39" t="s">
        <v>11</v>
      </c>
      <c r="B39" t="s">
        <v>12</v>
      </c>
      <c r="C39" t="s">
        <v>44</v>
      </c>
      <c r="D39" t="s">
        <v>10</v>
      </c>
      <c r="E39" t="s">
        <v>45</v>
      </c>
      <c r="F39" t="s">
        <v>25</v>
      </c>
      <c r="G39" t="s">
        <v>46</v>
      </c>
      <c r="H39" t="s">
        <v>40</v>
      </c>
      <c r="I39" t="str">
        <f>VLOOKUP(E39,'[1]第一页'!$F:$J,5,0)</f>
        <v>15MTI口译</v>
      </c>
      <c r="J39">
        <f>VLOOKUP(E39,'[1]第一页'!$F:$K,6,0)</f>
        <v>11</v>
      </c>
      <c r="K39" t="s">
        <v>47</v>
      </c>
      <c r="L39" t="s">
        <v>42</v>
      </c>
    </row>
    <row r="40" spans="1:12" ht="12.75">
      <c r="A40" t="s">
        <v>340</v>
      </c>
      <c r="B40" t="s">
        <v>12</v>
      </c>
      <c r="C40" t="s">
        <v>44</v>
      </c>
      <c r="D40" t="s">
        <v>10</v>
      </c>
      <c r="E40" t="s">
        <v>45</v>
      </c>
      <c r="F40" t="s">
        <v>25</v>
      </c>
      <c r="G40" t="s">
        <v>46</v>
      </c>
      <c r="H40" t="s">
        <v>40</v>
      </c>
      <c r="I40" t="str">
        <f>VLOOKUP(E40,'[1]第一页'!$F:$J,5,0)</f>
        <v>15MTI口译</v>
      </c>
      <c r="J40">
        <f>VLOOKUP(E40,'[1]第一页'!$F:$K,6,0)</f>
        <v>11</v>
      </c>
      <c r="K40" t="s">
        <v>47</v>
      </c>
      <c r="L40" t="s">
        <v>42</v>
      </c>
    </row>
    <row r="41" spans="1:12" ht="12.75">
      <c r="A41" t="s">
        <v>469</v>
      </c>
      <c r="B41" t="s">
        <v>195</v>
      </c>
      <c r="C41" t="s">
        <v>580</v>
      </c>
      <c r="D41" t="s">
        <v>10</v>
      </c>
      <c r="E41" t="s">
        <v>581</v>
      </c>
      <c r="F41" t="s">
        <v>15</v>
      </c>
      <c r="G41" t="s">
        <v>582</v>
      </c>
      <c r="H41" t="s">
        <v>40</v>
      </c>
      <c r="I41" t="str">
        <f>VLOOKUP(E41,'[1]第一页'!$F:$J,5,0)</f>
        <v>14MT口译</v>
      </c>
      <c r="J41">
        <f>VLOOKUP(E41,'[1]第一页'!$F:$K,6,0)</f>
        <v>8</v>
      </c>
      <c r="K41" t="s">
        <v>47</v>
      </c>
      <c r="L41" t="s">
        <v>42</v>
      </c>
    </row>
    <row r="42" spans="1:12" ht="12.75">
      <c r="A42" t="s">
        <v>600</v>
      </c>
      <c r="B42" t="s">
        <v>21</v>
      </c>
      <c r="C42" t="s">
        <v>616</v>
      </c>
      <c r="D42" t="s">
        <v>10</v>
      </c>
      <c r="E42" t="s">
        <v>617</v>
      </c>
      <c r="F42" t="s">
        <v>25</v>
      </c>
      <c r="G42" t="s">
        <v>192</v>
      </c>
      <c r="H42" t="s">
        <v>27</v>
      </c>
      <c r="I42" s="1" t="s">
        <v>707</v>
      </c>
      <c r="J42" s="1">
        <v>15</v>
      </c>
      <c r="K42" t="s">
        <v>68</v>
      </c>
      <c r="L42" t="s">
        <v>29</v>
      </c>
    </row>
    <row r="43" spans="1:12" ht="12.75">
      <c r="A43" t="s">
        <v>217</v>
      </c>
      <c r="B43" t="s">
        <v>127</v>
      </c>
      <c r="C43" t="s">
        <v>317</v>
      </c>
      <c r="D43" t="s">
        <v>10</v>
      </c>
      <c r="E43" t="s">
        <v>318</v>
      </c>
      <c r="F43" t="s">
        <v>25</v>
      </c>
      <c r="G43" t="s">
        <v>319</v>
      </c>
      <c r="H43" t="s">
        <v>27</v>
      </c>
      <c r="I43" s="1" t="s">
        <v>707</v>
      </c>
      <c r="J43" s="1">
        <v>15</v>
      </c>
      <c r="K43" t="s">
        <v>68</v>
      </c>
      <c r="L43" t="s">
        <v>29</v>
      </c>
    </row>
    <row r="44" spans="1:12" ht="12.75">
      <c r="A44" t="s">
        <v>217</v>
      </c>
      <c r="B44" t="s">
        <v>195</v>
      </c>
      <c r="C44" t="s">
        <v>236</v>
      </c>
      <c r="D44" t="s">
        <v>10</v>
      </c>
      <c r="E44" t="s">
        <v>237</v>
      </c>
      <c r="F44" t="s">
        <v>25</v>
      </c>
      <c r="G44" t="s">
        <v>238</v>
      </c>
      <c r="H44" t="s">
        <v>27</v>
      </c>
      <c r="I44" s="1" t="s">
        <v>707</v>
      </c>
      <c r="J44" s="1">
        <v>15</v>
      </c>
      <c r="K44" t="s">
        <v>68</v>
      </c>
      <c r="L44" t="s">
        <v>29</v>
      </c>
    </row>
    <row r="45" spans="1:12" ht="12.75">
      <c r="A45" t="s">
        <v>340</v>
      </c>
      <c r="B45" t="s">
        <v>21</v>
      </c>
      <c r="C45" t="s">
        <v>370</v>
      </c>
      <c r="D45" t="s">
        <v>10</v>
      </c>
      <c r="E45" t="s">
        <v>129</v>
      </c>
      <c r="F45" t="s">
        <v>25</v>
      </c>
      <c r="G45" t="s">
        <v>371</v>
      </c>
      <c r="H45" t="s">
        <v>27</v>
      </c>
      <c r="I45" s="1" t="s">
        <v>714</v>
      </c>
      <c r="J45" s="1">
        <v>11</v>
      </c>
      <c r="K45" t="s">
        <v>68</v>
      </c>
      <c r="L45" t="s">
        <v>29</v>
      </c>
    </row>
    <row r="46" spans="1:12" ht="12.75">
      <c r="A46" t="s">
        <v>600</v>
      </c>
      <c r="B46" t="s">
        <v>21</v>
      </c>
      <c r="C46" t="s">
        <v>22</v>
      </c>
      <c r="D46" t="s">
        <v>10</v>
      </c>
      <c r="E46" t="s">
        <v>24</v>
      </c>
      <c r="F46" t="s">
        <v>25</v>
      </c>
      <c r="G46" t="s">
        <v>604</v>
      </c>
      <c r="H46" t="s">
        <v>27</v>
      </c>
      <c r="I46" s="1" t="s">
        <v>724</v>
      </c>
      <c r="J46" s="1">
        <v>55</v>
      </c>
      <c r="K46" t="s">
        <v>232</v>
      </c>
      <c r="L46" t="s">
        <v>29</v>
      </c>
    </row>
    <row r="47" spans="1:12" ht="12.75">
      <c r="A47" t="s">
        <v>600</v>
      </c>
      <c r="B47" t="s">
        <v>134</v>
      </c>
      <c r="C47" t="s">
        <v>22</v>
      </c>
      <c r="D47" t="s">
        <v>20</v>
      </c>
      <c r="E47" t="s">
        <v>24</v>
      </c>
      <c r="F47" t="s">
        <v>25</v>
      </c>
      <c r="G47" t="s">
        <v>604</v>
      </c>
      <c r="H47" t="s">
        <v>27</v>
      </c>
      <c r="I47" s="1" t="s">
        <v>727</v>
      </c>
      <c r="J47" s="1">
        <v>58</v>
      </c>
      <c r="K47" t="s">
        <v>232</v>
      </c>
      <c r="L47" t="s">
        <v>29</v>
      </c>
    </row>
    <row r="48" spans="1:12" ht="12.75">
      <c r="A48" t="s">
        <v>217</v>
      </c>
      <c r="B48" t="s">
        <v>21</v>
      </c>
      <c r="C48" t="s">
        <v>229</v>
      </c>
      <c r="D48" t="s">
        <v>10</v>
      </c>
      <c r="E48" t="s">
        <v>230</v>
      </c>
      <c r="F48" t="s">
        <v>25</v>
      </c>
      <c r="G48" t="s">
        <v>231</v>
      </c>
      <c r="H48" t="s">
        <v>27</v>
      </c>
      <c r="I48" s="1" t="s">
        <v>706</v>
      </c>
      <c r="J48" s="1">
        <v>65</v>
      </c>
      <c r="K48" t="s">
        <v>232</v>
      </c>
      <c r="L48" t="s">
        <v>29</v>
      </c>
    </row>
    <row r="49" spans="1:12" ht="12.75">
      <c r="A49" t="s">
        <v>11</v>
      </c>
      <c r="B49" t="s">
        <v>21</v>
      </c>
      <c r="C49" t="s">
        <v>37</v>
      </c>
      <c r="D49" t="s">
        <v>10</v>
      </c>
      <c r="E49" t="s">
        <v>38</v>
      </c>
      <c r="F49" t="s">
        <v>25</v>
      </c>
      <c r="G49" t="s">
        <v>39</v>
      </c>
      <c r="H49" t="s">
        <v>40</v>
      </c>
      <c r="I49" t="str">
        <f>VLOOKUP(E49,'[1]第一页'!$F:$J,5,0)</f>
        <v>15外国语言学及应用语言学、英语语言文学</v>
      </c>
      <c r="J49">
        <f>VLOOKUP(E49,'[1]第一页'!$F:$K,6,0)</f>
        <v>5</v>
      </c>
      <c r="K49" t="s">
        <v>41</v>
      </c>
      <c r="L49" t="s">
        <v>42</v>
      </c>
    </row>
    <row r="50" spans="1:12" ht="12.75">
      <c r="A50" t="s">
        <v>11</v>
      </c>
      <c r="B50" t="s">
        <v>134</v>
      </c>
      <c r="C50" t="s">
        <v>135</v>
      </c>
      <c r="D50" t="s">
        <v>10</v>
      </c>
      <c r="E50" t="s">
        <v>136</v>
      </c>
      <c r="F50" t="s">
        <v>25</v>
      </c>
      <c r="G50" t="s">
        <v>137</v>
      </c>
      <c r="H50" t="s">
        <v>40</v>
      </c>
      <c r="I50" t="str">
        <f>VLOOKUP(E50,'[1]第一页'!$F:$J,5,0)</f>
        <v>15外国语言学及应用语言学、英语语言文学</v>
      </c>
      <c r="J50">
        <f>VLOOKUP(E50,'[1]第一页'!$F:$K,6,0)</f>
        <v>5</v>
      </c>
      <c r="K50" t="s">
        <v>41</v>
      </c>
      <c r="L50" t="s">
        <v>42</v>
      </c>
    </row>
    <row r="51" spans="1:12" ht="12.75">
      <c r="A51" t="s">
        <v>469</v>
      </c>
      <c r="B51" t="s">
        <v>21</v>
      </c>
      <c r="C51" t="s">
        <v>470</v>
      </c>
      <c r="D51" t="s">
        <v>10</v>
      </c>
      <c r="E51" t="s">
        <v>471</v>
      </c>
      <c r="F51" t="s">
        <v>25</v>
      </c>
      <c r="G51" t="s">
        <v>472</v>
      </c>
      <c r="H51" t="s">
        <v>40</v>
      </c>
      <c r="I51" t="str">
        <f>VLOOKUP(E51,'[1]第一页'!$F:$J,5,0)</f>
        <v>15外国语言学及应用语言学、英语语言文学</v>
      </c>
      <c r="J51">
        <f>VLOOKUP(E51,'[1]第一页'!$F:$K,6,0)</f>
        <v>5</v>
      </c>
      <c r="K51" t="s">
        <v>41</v>
      </c>
      <c r="L51" t="s">
        <v>42</v>
      </c>
    </row>
    <row r="52" spans="1:12" ht="12.75">
      <c r="A52" t="s">
        <v>217</v>
      </c>
      <c r="B52" t="s">
        <v>21</v>
      </c>
      <c r="C52" t="s">
        <v>223</v>
      </c>
      <c r="D52" t="s">
        <v>10</v>
      </c>
      <c r="E52" t="s">
        <v>224</v>
      </c>
      <c r="F52" t="s">
        <v>25</v>
      </c>
      <c r="G52" t="s">
        <v>225</v>
      </c>
      <c r="H52" t="s">
        <v>40</v>
      </c>
      <c r="I52" t="str">
        <f>VLOOKUP(E52,'[1]第一页'!$F:$J,5,0)</f>
        <v>15外国语言学及应用语言学、英语语言文学</v>
      </c>
      <c r="J52">
        <f>VLOOKUP(E52,'[1]第一页'!$F:$K,6,0)</f>
        <v>5</v>
      </c>
      <c r="K52" t="s">
        <v>41</v>
      </c>
      <c r="L52" t="s">
        <v>42</v>
      </c>
    </row>
    <row r="53" spans="1:12" ht="12.75">
      <c r="A53" t="s">
        <v>217</v>
      </c>
      <c r="B53" t="s">
        <v>134</v>
      </c>
      <c r="C53" t="s">
        <v>290</v>
      </c>
      <c r="D53" t="s">
        <v>10</v>
      </c>
      <c r="E53" t="s">
        <v>291</v>
      </c>
      <c r="F53" t="s">
        <v>25</v>
      </c>
      <c r="G53" t="s">
        <v>292</v>
      </c>
      <c r="H53" t="s">
        <v>40</v>
      </c>
      <c r="I53" t="str">
        <f>VLOOKUP(E53,'[1]第一页'!$F:$J,5,0)</f>
        <v>15外国语言学及应用语言学、英语语言文学</v>
      </c>
      <c r="J53">
        <f>VLOOKUP(E53,'[1]第一页'!$F:$K,6,0)</f>
        <v>5</v>
      </c>
      <c r="K53" t="s">
        <v>41</v>
      </c>
      <c r="L53" t="s">
        <v>42</v>
      </c>
    </row>
    <row r="54" spans="1:12" ht="12.75">
      <c r="A54" t="s">
        <v>340</v>
      </c>
      <c r="B54" t="s">
        <v>448</v>
      </c>
      <c r="C54" t="s">
        <v>449</v>
      </c>
      <c r="D54" t="s">
        <v>10</v>
      </c>
      <c r="E54" t="s">
        <v>450</v>
      </c>
      <c r="F54" t="s">
        <v>25</v>
      </c>
      <c r="G54" t="s">
        <v>451</v>
      </c>
      <c r="H54" t="s">
        <v>40</v>
      </c>
      <c r="I54" t="str">
        <f>VLOOKUP(E54,'[1]第一页'!$F:$J,5,0)</f>
        <v>15外国语言学及应用语言学、英语语言文学</v>
      </c>
      <c r="J54">
        <f>VLOOKUP(E54,'[1]第一页'!$F:$K,6,0)</f>
        <v>5</v>
      </c>
      <c r="K54" t="s">
        <v>41</v>
      </c>
      <c r="L54" t="s">
        <v>42</v>
      </c>
    </row>
    <row r="55" spans="1:12" ht="12.75">
      <c r="A55" t="s">
        <v>469</v>
      </c>
      <c r="B55" t="s">
        <v>195</v>
      </c>
      <c r="C55" t="s">
        <v>575</v>
      </c>
      <c r="D55" t="s">
        <v>10</v>
      </c>
      <c r="E55" t="s">
        <v>576</v>
      </c>
      <c r="F55" t="s">
        <v>15</v>
      </c>
      <c r="G55" t="s">
        <v>451</v>
      </c>
      <c r="H55" t="s">
        <v>40</v>
      </c>
      <c r="I55" t="str">
        <f>VLOOKUP(E55,'[1]第一页'!$F:$J,5,0)</f>
        <v>14外国语言学及应用语言学、英语语言文学</v>
      </c>
      <c r="J55">
        <f>VLOOKUP(E55,'[1]第一页'!$F:$K,6,0)</f>
        <v>7</v>
      </c>
      <c r="K55" t="s">
        <v>41</v>
      </c>
      <c r="L55" t="s">
        <v>42</v>
      </c>
    </row>
    <row r="56" spans="1:12" ht="12.75">
      <c r="A56" t="s">
        <v>600</v>
      </c>
      <c r="B56" t="s">
        <v>12</v>
      </c>
      <c r="C56" t="s">
        <v>613</v>
      </c>
      <c r="D56" t="s">
        <v>10</v>
      </c>
      <c r="E56" t="s">
        <v>614</v>
      </c>
      <c r="F56" t="s">
        <v>25</v>
      </c>
      <c r="G56" t="s">
        <v>615</v>
      </c>
      <c r="H56" t="s">
        <v>158</v>
      </c>
      <c r="I56" t="str">
        <f>VLOOKUP(E56,'[1]第一页'!$F:$J,5,0)</f>
        <v>2015MI</v>
      </c>
      <c r="J56">
        <f>VLOOKUP(E56,'[1]第一页'!$F:$K,6,0)</f>
        <v>13</v>
      </c>
      <c r="K56" s="10" t="s">
        <v>789</v>
      </c>
      <c r="L56" t="s">
        <v>19</v>
      </c>
    </row>
    <row r="57" spans="1:12" ht="12.75">
      <c r="A57" t="s">
        <v>340</v>
      </c>
      <c r="B57" t="s">
        <v>21</v>
      </c>
      <c r="C57" t="s">
        <v>22</v>
      </c>
      <c r="D57" t="s">
        <v>30</v>
      </c>
      <c r="E57" t="s">
        <v>24</v>
      </c>
      <c r="F57" t="s">
        <v>25</v>
      </c>
      <c r="G57" t="s">
        <v>347</v>
      </c>
      <c r="H57" t="s">
        <v>27</v>
      </c>
      <c r="I57" s="1" t="s">
        <v>706</v>
      </c>
      <c r="J57" s="1">
        <v>65</v>
      </c>
      <c r="K57" t="s">
        <v>348</v>
      </c>
      <c r="L57" t="s">
        <v>29</v>
      </c>
    </row>
    <row r="58" spans="1:12" ht="12.75">
      <c r="A58" t="s">
        <v>340</v>
      </c>
      <c r="B58" t="s">
        <v>134</v>
      </c>
      <c r="C58" t="s">
        <v>22</v>
      </c>
      <c r="D58" t="s">
        <v>36</v>
      </c>
      <c r="E58" t="s">
        <v>24</v>
      </c>
      <c r="F58" t="s">
        <v>25</v>
      </c>
      <c r="G58" t="s">
        <v>347</v>
      </c>
      <c r="H58" t="s">
        <v>27</v>
      </c>
      <c r="I58" s="1" t="s">
        <v>715</v>
      </c>
      <c r="J58" s="1">
        <v>46</v>
      </c>
      <c r="K58" t="s">
        <v>348</v>
      </c>
      <c r="L58" t="s">
        <v>29</v>
      </c>
    </row>
    <row r="59" spans="1:12" ht="12.75">
      <c r="A59" t="s">
        <v>217</v>
      </c>
      <c r="B59" t="s">
        <v>213</v>
      </c>
      <c r="C59" t="s">
        <v>334</v>
      </c>
      <c r="D59" t="s">
        <v>10</v>
      </c>
      <c r="E59" t="s">
        <v>335</v>
      </c>
      <c r="F59" t="s">
        <v>25</v>
      </c>
      <c r="G59" t="s">
        <v>336</v>
      </c>
      <c r="H59" t="s">
        <v>103</v>
      </c>
      <c r="I59" t="str">
        <f>VLOOKUP(E59,'[1]第一页'!$F:$J,5,0)</f>
        <v>15级西经、政经、人力资源环境保护、经济思想史，经济史</v>
      </c>
      <c r="J59">
        <f>VLOOKUP(E59,'[1]第一页'!$F:$K,6,0)</f>
        <v>25</v>
      </c>
      <c r="K59" t="s">
        <v>104</v>
      </c>
      <c r="L59" t="s">
        <v>74</v>
      </c>
    </row>
    <row r="60" spans="1:12" ht="12.75">
      <c r="A60" t="s">
        <v>469</v>
      </c>
      <c r="B60" t="s">
        <v>448</v>
      </c>
      <c r="C60" t="s">
        <v>569</v>
      </c>
      <c r="D60" t="s">
        <v>10</v>
      </c>
      <c r="E60" t="s">
        <v>570</v>
      </c>
      <c r="F60" t="s">
        <v>25</v>
      </c>
      <c r="G60" t="s">
        <v>571</v>
      </c>
      <c r="H60" t="s">
        <v>103</v>
      </c>
      <c r="I60" t="str">
        <f>VLOOKUP(E60,'[1]第一页'!$F:$J,5,0)</f>
        <v>15级西经、政经、人力资源环境保护、经济思想史，经济史</v>
      </c>
      <c r="J60">
        <f>VLOOKUP(E60,'[1]第一页'!$F:$K,6,0)</f>
        <v>25</v>
      </c>
      <c r="K60" t="s">
        <v>104</v>
      </c>
      <c r="L60" t="s">
        <v>74</v>
      </c>
    </row>
    <row r="61" spans="1:12" ht="12.75">
      <c r="A61" t="s">
        <v>340</v>
      </c>
      <c r="B61" t="s">
        <v>134</v>
      </c>
      <c r="C61" t="s">
        <v>412</v>
      </c>
      <c r="D61" t="s">
        <v>10</v>
      </c>
      <c r="E61" t="s">
        <v>413</v>
      </c>
      <c r="F61" t="s">
        <v>25</v>
      </c>
      <c r="G61" t="s">
        <v>414</v>
      </c>
      <c r="H61" t="s">
        <v>103</v>
      </c>
      <c r="I61" t="str">
        <f>VLOOKUP(E61,'[1]第一页'!$F:$J,5,0)</f>
        <v>15级产经、区经、劳经、国民</v>
      </c>
      <c r="J61">
        <f>VLOOKUP(E61,'[1]第一页'!$F:$K,6,0)</f>
        <v>27</v>
      </c>
      <c r="K61" t="s">
        <v>104</v>
      </c>
      <c r="L61" t="s">
        <v>74</v>
      </c>
    </row>
    <row r="62" spans="1:12" ht="12.75">
      <c r="A62" t="s">
        <v>217</v>
      </c>
      <c r="B62" t="s">
        <v>99</v>
      </c>
      <c r="C62" t="s">
        <v>264</v>
      </c>
      <c r="D62" t="s">
        <v>10</v>
      </c>
      <c r="E62" t="s">
        <v>265</v>
      </c>
      <c r="F62" t="s">
        <v>15</v>
      </c>
      <c r="G62" t="s">
        <v>266</v>
      </c>
      <c r="H62" t="s">
        <v>103</v>
      </c>
      <c r="I62" t="str">
        <f>VLOOKUP(E62,'[1]第一页'!$F:$J,5,0)</f>
        <v>2014保险学</v>
      </c>
      <c r="J62">
        <f>VLOOKUP(E62,'[1]第一页'!$F:$K,6,0)</f>
        <v>5</v>
      </c>
      <c r="K62" t="s">
        <v>104</v>
      </c>
      <c r="L62" t="s">
        <v>19</v>
      </c>
    </row>
    <row r="63" spans="1:12" ht="12.75">
      <c r="A63" t="s">
        <v>682</v>
      </c>
      <c r="B63" t="s">
        <v>49</v>
      </c>
      <c r="C63" t="s">
        <v>683</v>
      </c>
      <c r="D63" t="s">
        <v>10</v>
      </c>
      <c r="E63" t="s">
        <v>684</v>
      </c>
      <c r="F63" t="s">
        <v>15</v>
      </c>
      <c r="G63" t="s">
        <v>685</v>
      </c>
      <c r="H63" t="s">
        <v>103</v>
      </c>
      <c r="I63" t="str">
        <f>VLOOKUP(E63,'[1]第一页'!$F:$J,5,0)</f>
        <v>14产经</v>
      </c>
      <c r="J63">
        <f>VLOOKUP(E63,'[1]第一页'!$F:$K,6,0)</f>
        <v>8</v>
      </c>
      <c r="K63" t="s">
        <v>104</v>
      </c>
      <c r="L63" t="s">
        <v>686</v>
      </c>
    </row>
    <row r="64" spans="1:12" ht="12.75">
      <c r="A64" t="s">
        <v>340</v>
      </c>
      <c r="B64" t="s">
        <v>99</v>
      </c>
      <c r="C64" t="s">
        <v>398</v>
      </c>
      <c r="D64" t="s">
        <v>10</v>
      </c>
      <c r="E64" t="s">
        <v>399</v>
      </c>
      <c r="F64" t="s">
        <v>15</v>
      </c>
      <c r="H64" t="s">
        <v>103</v>
      </c>
      <c r="I64" t="str">
        <f>VLOOKUP(E64,'[1]第一页'!$F:$J,5,0)</f>
        <v>14级区经</v>
      </c>
      <c r="J64">
        <f>VLOOKUP(E64,'[1]第一页'!$F:$K,6,0)</f>
        <v>7</v>
      </c>
      <c r="K64" t="s">
        <v>104</v>
      </c>
      <c r="L64" t="s">
        <v>19</v>
      </c>
    </row>
    <row r="65" spans="1:12" ht="12.75">
      <c r="A65" t="s">
        <v>600</v>
      </c>
      <c r="B65" t="s">
        <v>134</v>
      </c>
      <c r="C65" t="s">
        <v>641</v>
      </c>
      <c r="D65" t="s">
        <v>10</v>
      </c>
      <c r="E65" t="s">
        <v>642</v>
      </c>
      <c r="F65" t="s">
        <v>15</v>
      </c>
      <c r="G65" t="s">
        <v>590</v>
      </c>
      <c r="H65" t="s">
        <v>103</v>
      </c>
      <c r="I65" t="str">
        <f>VLOOKUP(E65,'[1]第一页'!$F:$J,5,0)</f>
        <v>14政经、西经、区经、经济思想史</v>
      </c>
      <c r="J65">
        <f>VLOOKUP(E65,'[1]第一页'!$F:$K,6,0)</f>
        <v>9</v>
      </c>
      <c r="K65" t="s">
        <v>104</v>
      </c>
      <c r="L65" t="s">
        <v>531</v>
      </c>
    </row>
    <row r="66" spans="1:12" ht="12.75">
      <c r="A66" t="s">
        <v>340</v>
      </c>
      <c r="B66" t="s">
        <v>12</v>
      </c>
      <c r="C66" t="s">
        <v>341</v>
      </c>
      <c r="D66" t="s">
        <v>10</v>
      </c>
      <c r="E66" t="s">
        <v>342</v>
      </c>
      <c r="F66" t="s">
        <v>15</v>
      </c>
      <c r="G66" t="s">
        <v>343</v>
      </c>
      <c r="H66" t="s">
        <v>103</v>
      </c>
      <c r="I66" t="str">
        <f>VLOOKUP(E66,'[1]第一页'!$F:$J,5,0)</f>
        <v>14级政经、经济思想史，</v>
      </c>
      <c r="J66">
        <f>VLOOKUP(E66,'[1]第一页'!$F:$K,6,0)</f>
        <v>5</v>
      </c>
      <c r="K66" t="s">
        <v>104</v>
      </c>
      <c r="L66" t="s">
        <v>19</v>
      </c>
    </row>
    <row r="67" spans="1:12" ht="12.75">
      <c r="A67" t="s">
        <v>11</v>
      </c>
      <c r="B67" t="s">
        <v>99</v>
      </c>
      <c r="C67" t="s">
        <v>100</v>
      </c>
      <c r="D67" t="s">
        <v>10</v>
      </c>
      <c r="E67" t="s">
        <v>101</v>
      </c>
      <c r="F67" t="s">
        <v>15</v>
      </c>
      <c r="G67" t="s">
        <v>102</v>
      </c>
      <c r="H67" t="s">
        <v>103</v>
      </c>
      <c r="I67" t="str">
        <f>VLOOKUP(E67,'[1]第一页'!$F:$J,5,0)</f>
        <v>14级政经、西经、产经、区经</v>
      </c>
      <c r="J67">
        <f>VLOOKUP(E67,'[1]第一页'!$F:$K,6,0)</f>
        <v>8</v>
      </c>
      <c r="K67" t="s">
        <v>104</v>
      </c>
      <c r="L67" t="s">
        <v>19</v>
      </c>
    </row>
    <row r="68" spans="1:12" ht="12.75">
      <c r="A68" t="s">
        <v>11</v>
      </c>
      <c r="B68" t="s">
        <v>127</v>
      </c>
      <c r="C68" t="s">
        <v>128</v>
      </c>
      <c r="D68" t="s">
        <v>10</v>
      </c>
      <c r="E68" t="s">
        <v>129</v>
      </c>
      <c r="F68" t="s">
        <v>15</v>
      </c>
      <c r="G68" t="s">
        <v>130</v>
      </c>
      <c r="H68" t="s">
        <v>103</v>
      </c>
      <c r="I68" t="str">
        <f>VLOOKUP(E68,'[1]第一页'!$F:$J,5,0)</f>
        <v>14级西经、产经、区经、人力资源环境保护、经济思想史，、经济史、国民</v>
      </c>
      <c r="J68">
        <f>VLOOKUP(E68,'[1]第一页'!$F:$K,6,0)</f>
        <v>15</v>
      </c>
      <c r="K68" t="s">
        <v>104</v>
      </c>
      <c r="L68" t="s">
        <v>19</v>
      </c>
    </row>
    <row r="69" spans="1:12" ht="12.75">
      <c r="A69" t="s">
        <v>469</v>
      </c>
      <c r="B69" t="s">
        <v>213</v>
      </c>
      <c r="C69" t="s">
        <v>588</v>
      </c>
      <c r="D69" t="s">
        <v>10</v>
      </c>
      <c r="E69" t="s">
        <v>589</v>
      </c>
      <c r="F69" t="s">
        <v>15</v>
      </c>
      <c r="G69" t="s">
        <v>590</v>
      </c>
      <c r="H69" t="s">
        <v>103</v>
      </c>
      <c r="I69" t="str">
        <f>VLOOKUP(E69,'[1]第一页'!$F:$J,5,0)</f>
        <v>14级西经、产经、区经、人力资源环境保护、经济思想史，、经济史、国民</v>
      </c>
      <c r="J69">
        <f>VLOOKUP(E69,'[1]第一页'!$F:$K,6,0)</f>
        <v>15</v>
      </c>
      <c r="K69" t="s">
        <v>104</v>
      </c>
      <c r="L69" t="s">
        <v>531</v>
      </c>
    </row>
    <row r="70" spans="1:12" ht="12.75">
      <c r="A70" t="s">
        <v>469</v>
      </c>
      <c r="B70" t="s">
        <v>88</v>
      </c>
      <c r="C70" t="s">
        <v>528</v>
      </c>
      <c r="D70" t="s">
        <v>10</v>
      </c>
      <c r="E70" t="s">
        <v>529</v>
      </c>
      <c r="F70" t="s">
        <v>15</v>
      </c>
      <c r="G70" t="s">
        <v>530</v>
      </c>
      <c r="H70" t="s">
        <v>103</v>
      </c>
      <c r="I70" t="str">
        <f>VLOOKUP(E70,'[1]第一页'!$F:$J,5,0)</f>
        <v>14经济史、西经、产经</v>
      </c>
      <c r="J70">
        <f>VLOOKUP(E70,'[1]第一页'!$F:$K,6,0)</f>
        <v>10</v>
      </c>
      <c r="K70" t="s">
        <v>104</v>
      </c>
      <c r="L70" t="s">
        <v>531</v>
      </c>
    </row>
    <row r="71" spans="1:12" ht="12.75">
      <c r="A71" t="s">
        <v>217</v>
      </c>
      <c r="B71" t="s">
        <v>88</v>
      </c>
      <c r="C71" t="s">
        <v>259</v>
      </c>
      <c r="D71" t="s">
        <v>10</v>
      </c>
      <c r="E71" t="s">
        <v>260</v>
      </c>
      <c r="F71" t="s">
        <v>25</v>
      </c>
      <c r="G71" t="s">
        <v>147</v>
      </c>
      <c r="H71" t="s">
        <v>81</v>
      </c>
      <c r="I71" t="str">
        <f>VLOOKUP(E71,'[1]第一页'!$F:$J,5,0)</f>
        <v>15 世界经济、国贸</v>
      </c>
      <c r="J71">
        <f>VLOOKUP(E71,'[1]第一页'!$F:$K,6,0)</f>
        <v>22</v>
      </c>
      <c r="K71" t="s">
        <v>82</v>
      </c>
      <c r="L71" t="s">
        <v>19</v>
      </c>
    </row>
    <row r="72" spans="1:12" ht="12.75">
      <c r="A72" t="s">
        <v>11</v>
      </c>
      <c r="B72" t="s">
        <v>127</v>
      </c>
      <c r="C72" t="s">
        <v>149</v>
      </c>
      <c r="D72" t="s">
        <v>10</v>
      </c>
      <c r="E72" t="s">
        <v>150</v>
      </c>
      <c r="F72" t="s">
        <v>15</v>
      </c>
      <c r="G72" t="s">
        <v>151</v>
      </c>
      <c r="H72" t="s">
        <v>81</v>
      </c>
      <c r="I72" t="str">
        <f>VLOOKUP(E72,'[1]第一页'!$F:$J,5,0)</f>
        <v>14 世界经济、国贸</v>
      </c>
      <c r="J72">
        <f>VLOOKUP(E72,'[1]第一页'!$F:$K,6,0)</f>
        <v>20</v>
      </c>
      <c r="K72" t="s">
        <v>82</v>
      </c>
      <c r="L72" t="s">
        <v>19</v>
      </c>
    </row>
    <row r="73" spans="1:12" ht="12.75">
      <c r="A73" t="s">
        <v>469</v>
      </c>
      <c r="B73" t="s">
        <v>12</v>
      </c>
      <c r="C73" t="s">
        <v>489</v>
      </c>
      <c r="D73" t="s">
        <v>10</v>
      </c>
      <c r="E73" t="s">
        <v>490</v>
      </c>
      <c r="F73" t="s">
        <v>15</v>
      </c>
      <c r="G73" t="s">
        <v>491</v>
      </c>
      <c r="H73" t="s">
        <v>81</v>
      </c>
      <c r="I73" t="str">
        <f>VLOOKUP(E73,'[1]第一页'!$F:$J,5,0)</f>
        <v>14 世界经济、国贸</v>
      </c>
      <c r="J73">
        <f>VLOOKUP(E73,'[1]第一页'!$F:$K,6,0)</f>
        <v>20</v>
      </c>
      <c r="K73" t="s">
        <v>82</v>
      </c>
      <c r="L73" t="s">
        <v>19</v>
      </c>
    </row>
    <row r="74" spans="1:12" ht="12.75">
      <c r="A74" t="s">
        <v>11</v>
      </c>
      <c r="B74" t="s">
        <v>99</v>
      </c>
      <c r="C74" t="s">
        <v>113</v>
      </c>
      <c r="D74" t="s">
        <v>10</v>
      </c>
      <c r="E74" t="s">
        <v>114</v>
      </c>
      <c r="F74" t="s">
        <v>15</v>
      </c>
      <c r="G74" t="s">
        <v>115</v>
      </c>
      <c r="H74" t="s">
        <v>81</v>
      </c>
      <c r="I74" t="str">
        <f>VLOOKUP(E74,'[1]第一页'!$F:$J,5,0)</f>
        <v>14 世界经济、国贸</v>
      </c>
      <c r="J74">
        <f>VLOOKUP(E74,'[1]第一页'!$F:$K,6,0)</f>
        <v>20</v>
      </c>
      <c r="K74" t="s">
        <v>82</v>
      </c>
      <c r="L74" t="s">
        <v>19</v>
      </c>
    </row>
    <row r="75" spans="1:12" ht="12.75">
      <c r="A75" t="s">
        <v>469</v>
      </c>
      <c r="B75" t="s">
        <v>99</v>
      </c>
      <c r="C75" t="s">
        <v>542</v>
      </c>
      <c r="D75" t="s">
        <v>10</v>
      </c>
      <c r="E75" t="s">
        <v>543</v>
      </c>
      <c r="F75" t="s">
        <v>15</v>
      </c>
      <c r="G75" t="s">
        <v>544</v>
      </c>
      <c r="H75" t="s">
        <v>81</v>
      </c>
      <c r="I75" t="str">
        <f>VLOOKUP(E75,'[1]第一页'!$F:$J,5,0)</f>
        <v>14 世界经济、国贸</v>
      </c>
      <c r="J75">
        <f>VLOOKUP(E75,'[1]第一页'!$F:$K,6,0)</f>
        <v>20</v>
      </c>
      <c r="K75" t="s">
        <v>82</v>
      </c>
      <c r="L75" t="s">
        <v>19</v>
      </c>
    </row>
    <row r="76" spans="1:13" ht="12.75">
      <c r="A76" s="10" t="s">
        <v>600</v>
      </c>
      <c r="B76" s="10" t="s">
        <v>134</v>
      </c>
      <c r="C76" s="10" t="s">
        <v>662</v>
      </c>
      <c r="D76" s="10" t="s">
        <v>10</v>
      </c>
      <c r="E76" s="10" t="s">
        <v>663</v>
      </c>
      <c r="F76" s="10" t="s">
        <v>25</v>
      </c>
      <c r="G76" s="10" t="s">
        <v>115</v>
      </c>
      <c r="H76" s="10" t="s">
        <v>81</v>
      </c>
      <c r="I76" s="10" t="str">
        <f>VLOOKUP(E76,'[1]第一页'!$F:$J,5,0)</f>
        <v>15MIB</v>
      </c>
      <c r="J76" s="10">
        <f>VLOOKUP(E76,'[1]第一页'!$F:$K,6,0)</f>
        <v>5</v>
      </c>
      <c r="K76" s="10" t="s">
        <v>82</v>
      </c>
      <c r="L76" s="10" t="s">
        <v>19</v>
      </c>
      <c r="M76" s="11" t="s">
        <v>760</v>
      </c>
    </row>
    <row r="77" spans="1:12" ht="12.75">
      <c r="A77" t="s">
        <v>217</v>
      </c>
      <c r="B77" t="s">
        <v>134</v>
      </c>
      <c r="C77" t="s">
        <v>320</v>
      </c>
      <c r="D77" t="s">
        <v>10</v>
      </c>
      <c r="E77" t="s">
        <v>321</v>
      </c>
      <c r="F77" t="s">
        <v>25</v>
      </c>
      <c r="G77" t="s">
        <v>322</v>
      </c>
      <c r="H77" t="s">
        <v>81</v>
      </c>
      <c r="I77" t="str">
        <f>VLOOKUP(E77,'[1]第一页'!$F:$J,5,0)</f>
        <v>15MIB</v>
      </c>
      <c r="J77">
        <f>VLOOKUP(E77,'[1]第一页'!$F:$K,6,0)</f>
        <v>5</v>
      </c>
      <c r="K77" t="s">
        <v>82</v>
      </c>
      <c r="L77" t="s">
        <v>19</v>
      </c>
    </row>
    <row r="78" spans="1:12" ht="12.75">
      <c r="A78" t="s">
        <v>600</v>
      </c>
      <c r="B78" t="s">
        <v>99</v>
      </c>
      <c r="C78" t="s">
        <v>633</v>
      </c>
      <c r="D78" t="s">
        <v>10</v>
      </c>
      <c r="E78" t="s">
        <v>634</v>
      </c>
      <c r="F78" t="s">
        <v>15</v>
      </c>
      <c r="G78" t="s">
        <v>635</v>
      </c>
      <c r="H78" t="s">
        <v>81</v>
      </c>
      <c r="I78" t="str">
        <f>VLOOKUP(E78,'[1]第一页'!$F:$J,5,0)</f>
        <v>15MIB</v>
      </c>
      <c r="J78">
        <f>VLOOKUP(E78,'[1]第一页'!$F:$K,6,0)</f>
        <v>5</v>
      </c>
      <c r="K78" t="s">
        <v>82</v>
      </c>
      <c r="L78" t="s">
        <v>19</v>
      </c>
    </row>
    <row r="79" spans="1:12" ht="12.75">
      <c r="A79" t="s">
        <v>11</v>
      </c>
      <c r="B79" t="s">
        <v>12</v>
      </c>
      <c r="C79" t="s">
        <v>78</v>
      </c>
      <c r="D79" t="s">
        <v>10</v>
      </c>
      <c r="E79" t="s">
        <v>79</v>
      </c>
      <c r="F79" t="s">
        <v>25</v>
      </c>
      <c r="G79" t="s">
        <v>80</v>
      </c>
      <c r="H79" t="s">
        <v>81</v>
      </c>
      <c r="I79" t="str">
        <f>VLOOKUP(E79,'[1]第一页'!$F:$J,5,0)</f>
        <v>15MIB</v>
      </c>
      <c r="J79">
        <f>VLOOKUP(E79,'[1]第一页'!$F:$K,6,0)</f>
        <v>5</v>
      </c>
      <c r="K79" t="s">
        <v>82</v>
      </c>
      <c r="L79" t="s">
        <v>19</v>
      </c>
    </row>
    <row r="80" spans="1:12" ht="12.75">
      <c r="A80" t="s">
        <v>11</v>
      </c>
      <c r="B80" t="s">
        <v>127</v>
      </c>
      <c r="C80" t="s">
        <v>174</v>
      </c>
      <c r="D80" t="s">
        <v>10</v>
      </c>
      <c r="E80" t="s">
        <v>175</v>
      </c>
      <c r="F80" t="s">
        <v>25</v>
      </c>
      <c r="G80" t="s">
        <v>151</v>
      </c>
      <c r="H80" t="s">
        <v>81</v>
      </c>
      <c r="I80" t="str">
        <f>VLOOKUP(E80,'[1]第一页'!$F:$J,5,0)</f>
        <v>15MIB</v>
      </c>
      <c r="J80">
        <f>VLOOKUP(E80,'[1]第一页'!$F:$K,6,0)</f>
        <v>5</v>
      </c>
      <c r="K80" t="s">
        <v>82</v>
      </c>
      <c r="L80" t="s">
        <v>19</v>
      </c>
    </row>
    <row r="81" spans="1:12" ht="12.75">
      <c r="A81" t="s">
        <v>600</v>
      </c>
      <c r="B81" t="s">
        <v>21</v>
      </c>
      <c r="C81" t="s">
        <v>624</v>
      </c>
      <c r="D81" t="s">
        <v>10</v>
      </c>
      <c r="E81" t="s">
        <v>625</v>
      </c>
      <c r="F81" t="s">
        <v>25</v>
      </c>
      <c r="G81" t="s">
        <v>178</v>
      </c>
      <c r="H81" t="s">
        <v>179</v>
      </c>
      <c r="I81" t="str">
        <f>VLOOKUP(E81,'[1]第一页'!$F:$J,5,0)</f>
        <v>15财政学</v>
      </c>
      <c r="J81">
        <f>VLOOKUP(E81,'[1]第一页'!$F:$K,6,0)</f>
        <v>19</v>
      </c>
      <c r="K81" t="s">
        <v>254</v>
      </c>
      <c r="L81" t="s">
        <v>74</v>
      </c>
    </row>
    <row r="82" spans="1:12" ht="12.75">
      <c r="A82" t="s">
        <v>340</v>
      </c>
      <c r="B82" t="s">
        <v>134</v>
      </c>
      <c r="C82" t="s">
        <v>440</v>
      </c>
      <c r="D82" t="s">
        <v>10</v>
      </c>
      <c r="E82" t="s">
        <v>441</v>
      </c>
      <c r="F82" t="s">
        <v>25</v>
      </c>
      <c r="G82" t="s">
        <v>442</v>
      </c>
      <c r="H82" t="s">
        <v>179</v>
      </c>
      <c r="I82" t="str">
        <f>VLOOKUP(E82,'[1]第一页'!$F:$J,5,0)</f>
        <v>14财政学</v>
      </c>
      <c r="J82">
        <f>VLOOKUP(E82,'[1]第一页'!$F:$K,6,0)</f>
        <v>19</v>
      </c>
      <c r="K82" t="s">
        <v>254</v>
      </c>
      <c r="L82" t="s">
        <v>19</v>
      </c>
    </row>
    <row r="83" spans="1:12" ht="12.75">
      <c r="A83" t="s">
        <v>469</v>
      </c>
      <c r="B83" t="s">
        <v>12</v>
      </c>
      <c r="C83" t="s">
        <v>518</v>
      </c>
      <c r="D83" t="s">
        <v>10</v>
      </c>
      <c r="E83" t="s">
        <v>519</v>
      </c>
      <c r="F83" t="s">
        <v>15</v>
      </c>
      <c r="G83" t="s">
        <v>520</v>
      </c>
      <c r="H83" t="s">
        <v>179</v>
      </c>
      <c r="I83" t="str">
        <f>VLOOKUP(E83,'[1]第一页'!$F:$J,5,0)</f>
        <v>14财政学</v>
      </c>
      <c r="J83">
        <f>VLOOKUP(E83,'[1]第一页'!$F:$K,6,0)</f>
        <v>16</v>
      </c>
      <c r="K83" t="s">
        <v>254</v>
      </c>
      <c r="L83" t="s">
        <v>19</v>
      </c>
    </row>
    <row r="84" spans="1:12" ht="12.75">
      <c r="A84" t="s">
        <v>217</v>
      </c>
      <c r="B84" t="s">
        <v>12</v>
      </c>
      <c r="C84" t="s">
        <v>251</v>
      </c>
      <c r="D84" t="s">
        <v>10</v>
      </c>
      <c r="E84" t="s">
        <v>252</v>
      </c>
      <c r="F84" t="s">
        <v>15</v>
      </c>
      <c r="G84" t="s">
        <v>253</v>
      </c>
      <c r="H84" t="s">
        <v>179</v>
      </c>
      <c r="I84" t="str">
        <f>VLOOKUP(E84,'[1]第一页'!$F:$J,5,0)</f>
        <v>14财政学</v>
      </c>
      <c r="J84">
        <f>VLOOKUP(E84,'[1]第一页'!$F:$K,6,0)</f>
        <v>12</v>
      </c>
      <c r="K84" t="s">
        <v>254</v>
      </c>
      <c r="L84" t="s">
        <v>19</v>
      </c>
    </row>
    <row r="85" spans="1:12" ht="12.75">
      <c r="A85" t="s">
        <v>340</v>
      </c>
      <c r="B85" t="s">
        <v>21</v>
      </c>
      <c r="C85" t="s">
        <v>378</v>
      </c>
      <c r="D85" t="s">
        <v>10</v>
      </c>
      <c r="E85" t="s">
        <v>379</v>
      </c>
      <c r="F85" t="s">
        <v>15</v>
      </c>
      <c r="G85" t="s">
        <v>380</v>
      </c>
      <c r="H85" t="s">
        <v>179</v>
      </c>
      <c r="I85" t="str">
        <f>VLOOKUP(E85,'[1]第一页'!$F:$J,5,0)</f>
        <v>14财政学</v>
      </c>
      <c r="J85">
        <f>VLOOKUP(E85,'[1]第一页'!$F:$K,6,0)</f>
        <v>5</v>
      </c>
      <c r="K85" t="s">
        <v>254</v>
      </c>
      <c r="L85" t="s">
        <v>19</v>
      </c>
    </row>
    <row r="86" spans="1:12" ht="12.75">
      <c r="A86" t="s">
        <v>600</v>
      </c>
      <c r="B86" t="s">
        <v>195</v>
      </c>
      <c r="C86" t="s">
        <v>676</v>
      </c>
      <c r="D86" t="s">
        <v>10</v>
      </c>
      <c r="E86" t="s">
        <v>677</v>
      </c>
      <c r="F86" t="s">
        <v>15</v>
      </c>
      <c r="G86" t="s">
        <v>678</v>
      </c>
      <c r="H86" t="s">
        <v>179</v>
      </c>
      <c r="I86" t="str">
        <f>VLOOKUP(E86,'[1]第一页'!$F:$J,5,0)</f>
        <v>14财政学</v>
      </c>
      <c r="J86">
        <f>VLOOKUP(E86,'[1]第一页'!$F:$K,6,0)</f>
        <v>13</v>
      </c>
      <c r="K86" t="s">
        <v>254</v>
      </c>
      <c r="L86" t="s">
        <v>19</v>
      </c>
    </row>
    <row r="87" spans="1:12" ht="12.75">
      <c r="A87" t="s">
        <v>340</v>
      </c>
      <c r="B87" t="s">
        <v>21</v>
      </c>
      <c r="C87" t="s">
        <v>381</v>
      </c>
      <c r="D87" t="s">
        <v>10</v>
      </c>
      <c r="E87" t="s">
        <v>382</v>
      </c>
      <c r="F87" t="s">
        <v>25</v>
      </c>
      <c r="G87" t="s">
        <v>380</v>
      </c>
      <c r="H87" t="s">
        <v>179</v>
      </c>
      <c r="I87" t="str">
        <f>VLOOKUP(E87,'[1]第一页'!$F:$J,5,0)</f>
        <v>15MT</v>
      </c>
      <c r="J87">
        <f>VLOOKUP(E87,'[1]第一页'!$F:$K,6,0)</f>
        <v>7</v>
      </c>
      <c r="K87" t="s">
        <v>254</v>
      </c>
      <c r="L87" t="s">
        <v>19</v>
      </c>
    </row>
    <row r="88" spans="1:12" ht="12.75">
      <c r="A88" t="s">
        <v>11</v>
      </c>
      <c r="B88" t="s">
        <v>21</v>
      </c>
      <c r="C88" t="s">
        <v>323</v>
      </c>
      <c r="D88" t="s">
        <v>10</v>
      </c>
      <c r="E88" t="s">
        <v>324</v>
      </c>
      <c r="F88" t="s">
        <v>25</v>
      </c>
      <c r="G88" t="s">
        <v>325</v>
      </c>
      <c r="H88" t="s">
        <v>179</v>
      </c>
      <c r="I88" t="str">
        <f>VLOOKUP(E88,'[1]第一页'!$F:$J,5,0)</f>
        <v>15MT</v>
      </c>
      <c r="J88">
        <f>VLOOKUP(E88,'[1]第一页'!$F:$K,6,0)</f>
        <v>7</v>
      </c>
      <c r="K88" t="s">
        <v>254</v>
      </c>
      <c r="L88" t="s">
        <v>74</v>
      </c>
    </row>
    <row r="89" spans="1:12" ht="12.75">
      <c r="A89" t="s">
        <v>469</v>
      </c>
      <c r="B89" t="s">
        <v>195</v>
      </c>
      <c r="C89" t="s">
        <v>583</v>
      </c>
      <c r="D89" t="s">
        <v>10</v>
      </c>
      <c r="E89" t="s">
        <v>584</v>
      </c>
      <c r="F89" t="s">
        <v>15</v>
      </c>
      <c r="G89" t="s">
        <v>585</v>
      </c>
      <c r="H89" t="s">
        <v>179</v>
      </c>
      <c r="I89" t="str">
        <f>VLOOKUP(E89,'[1]第一页'!$F:$J,5,0)</f>
        <v>15MT</v>
      </c>
      <c r="J89">
        <f>VLOOKUP(E89,'[1]第一页'!$F:$K,6,0)</f>
        <v>7</v>
      </c>
      <c r="K89" t="s">
        <v>254</v>
      </c>
      <c r="L89" t="s">
        <v>74</v>
      </c>
    </row>
    <row r="90" spans="1:12" ht="12.75">
      <c r="A90" t="s">
        <v>11</v>
      </c>
      <c r="B90" t="s">
        <v>21</v>
      </c>
      <c r="C90" t="s">
        <v>31</v>
      </c>
      <c r="D90" t="s">
        <v>10</v>
      </c>
      <c r="E90" t="s">
        <v>32</v>
      </c>
      <c r="F90" t="s">
        <v>25</v>
      </c>
      <c r="G90" t="s">
        <v>33</v>
      </c>
      <c r="H90" t="s">
        <v>34</v>
      </c>
      <c r="I90" t="str">
        <f>VLOOKUP(E90,'[1]第一页'!$F:$J,5,0)</f>
        <v>14数量</v>
      </c>
      <c r="J90">
        <f>VLOOKUP(E90,'[1]第一页'!$F:$K,6,0)</f>
        <v>10</v>
      </c>
      <c r="K90" t="s">
        <v>35</v>
      </c>
      <c r="L90" t="s">
        <v>29</v>
      </c>
    </row>
    <row r="91" spans="1:12" ht="12.75">
      <c r="A91" t="s">
        <v>469</v>
      </c>
      <c r="B91" t="s">
        <v>195</v>
      </c>
      <c r="C91" t="s">
        <v>572</v>
      </c>
      <c r="D91" t="s">
        <v>10</v>
      </c>
      <c r="E91" t="s">
        <v>573</v>
      </c>
      <c r="F91" t="s">
        <v>15</v>
      </c>
      <c r="G91" t="s">
        <v>574</v>
      </c>
      <c r="H91" t="s">
        <v>34</v>
      </c>
      <c r="I91" t="str">
        <f>VLOOKUP(E91,'[1]第一页'!$F:$J,5,0)</f>
        <v>14数量</v>
      </c>
      <c r="J91">
        <f>VLOOKUP(E91,'[1]第一页'!$F:$K,6,0)</f>
        <v>10</v>
      </c>
      <c r="K91" t="s">
        <v>35</v>
      </c>
      <c r="L91" t="s">
        <v>29</v>
      </c>
    </row>
    <row r="92" spans="1:12" ht="15">
      <c r="A92" t="s">
        <v>600</v>
      </c>
      <c r="B92" t="s">
        <v>12</v>
      </c>
      <c r="C92" t="s">
        <v>484</v>
      </c>
      <c r="D92" t="s">
        <v>30</v>
      </c>
      <c r="E92" t="s">
        <v>485</v>
      </c>
      <c r="F92" t="s">
        <v>25</v>
      </c>
      <c r="G92" t="s">
        <v>611</v>
      </c>
      <c r="H92" t="s">
        <v>27</v>
      </c>
      <c r="I92" s="1" t="s">
        <v>725</v>
      </c>
      <c r="J92" s="1">
        <v>160</v>
      </c>
      <c r="K92" t="s">
        <v>612</v>
      </c>
      <c r="L92" t="s">
        <v>29</v>
      </c>
    </row>
    <row r="93" spans="1:12" ht="12.75">
      <c r="A93" t="s">
        <v>600</v>
      </c>
      <c r="B93" t="s">
        <v>99</v>
      </c>
      <c r="C93" t="s">
        <v>484</v>
      </c>
      <c r="D93" t="s">
        <v>36</v>
      </c>
      <c r="E93" t="s">
        <v>485</v>
      </c>
      <c r="F93" t="s">
        <v>25</v>
      </c>
      <c r="G93" t="s">
        <v>611</v>
      </c>
      <c r="H93" t="s">
        <v>27</v>
      </c>
      <c r="I93" s="1" t="s">
        <v>726</v>
      </c>
      <c r="J93" s="1">
        <v>166</v>
      </c>
      <c r="K93" t="s">
        <v>612</v>
      </c>
      <c r="L93" t="s">
        <v>29</v>
      </c>
    </row>
    <row r="94" spans="1:12" ht="12.75">
      <c r="A94" t="s">
        <v>469</v>
      </c>
      <c r="B94" t="s">
        <v>134</v>
      </c>
      <c r="C94" t="s">
        <v>563</v>
      </c>
      <c r="D94" t="s">
        <v>10</v>
      </c>
      <c r="E94" t="s">
        <v>564</v>
      </c>
      <c r="F94" t="s">
        <v>25</v>
      </c>
      <c r="G94" t="s">
        <v>565</v>
      </c>
      <c r="H94" t="s">
        <v>86</v>
      </c>
      <c r="I94" s="6" t="s">
        <v>732</v>
      </c>
      <c r="J94">
        <v>74</v>
      </c>
      <c r="K94" t="s">
        <v>184</v>
      </c>
      <c r="L94" t="s">
        <v>185</v>
      </c>
    </row>
    <row r="95" spans="1:12" ht="12.75">
      <c r="A95" t="s">
        <v>11</v>
      </c>
      <c r="B95" t="s">
        <v>134</v>
      </c>
      <c r="C95" t="s">
        <v>181</v>
      </c>
      <c r="D95" t="s">
        <v>10</v>
      </c>
      <c r="E95" t="s">
        <v>182</v>
      </c>
      <c r="F95" t="s">
        <v>25</v>
      </c>
      <c r="G95" t="s">
        <v>183</v>
      </c>
      <c r="H95" t="s">
        <v>86</v>
      </c>
      <c r="I95" s="6" t="s">
        <v>732</v>
      </c>
      <c r="J95">
        <v>74</v>
      </c>
      <c r="K95" t="s">
        <v>184</v>
      </c>
      <c r="L95" t="s">
        <v>185</v>
      </c>
    </row>
    <row r="96" spans="1:12" ht="12.75">
      <c r="A96" t="s">
        <v>217</v>
      </c>
      <c r="B96" t="s">
        <v>21</v>
      </c>
      <c r="C96" t="s">
        <v>255</v>
      </c>
      <c r="D96" t="s">
        <v>10</v>
      </c>
      <c r="E96" t="s">
        <v>256</v>
      </c>
      <c r="F96" t="s">
        <v>25</v>
      </c>
      <c r="G96" t="s">
        <v>257</v>
      </c>
      <c r="H96" t="s">
        <v>86</v>
      </c>
      <c r="I96" s="6" t="s">
        <v>732</v>
      </c>
      <c r="J96">
        <v>74</v>
      </c>
      <c r="K96" t="s">
        <v>258</v>
      </c>
      <c r="L96" t="s">
        <v>185</v>
      </c>
    </row>
    <row r="97" spans="1:12" ht="12.75">
      <c r="A97" t="s">
        <v>469</v>
      </c>
      <c r="B97" t="s">
        <v>21</v>
      </c>
      <c r="C97" t="s">
        <v>521</v>
      </c>
      <c r="D97" t="s">
        <v>10</v>
      </c>
      <c r="E97" t="s">
        <v>522</v>
      </c>
      <c r="F97" t="s">
        <v>25</v>
      </c>
      <c r="G97" t="s">
        <v>523</v>
      </c>
      <c r="H97" t="s">
        <v>86</v>
      </c>
      <c r="I97" s="6" t="s">
        <v>732</v>
      </c>
      <c r="J97">
        <v>74</v>
      </c>
      <c r="K97" t="s">
        <v>524</v>
      </c>
      <c r="L97" t="s">
        <v>185</v>
      </c>
    </row>
    <row r="98" spans="1:12" ht="12.75">
      <c r="A98" t="s">
        <v>469</v>
      </c>
      <c r="B98" t="s">
        <v>195</v>
      </c>
      <c r="C98" t="s">
        <v>586</v>
      </c>
      <c r="D98" t="s">
        <v>10</v>
      </c>
      <c r="E98" t="s">
        <v>587</v>
      </c>
      <c r="F98" t="s">
        <v>25</v>
      </c>
      <c r="G98" t="s">
        <v>231</v>
      </c>
      <c r="H98" t="s">
        <v>96</v>
      </c>
      <c r="I98" s="6" t="s">
        <v>745</v>
      </c>
      <c r="J98">
        <v>5</v>
      </c>
      <c r="K98" t="s">
        <v>553</v>
      </c>
      <c r="L98" t="s">
        <v>98</v>
      </c>
    </row>
    <row r="99" spans="1:12" ht="12.75">
      <c r="A99" s="10" t="s">
        <v>340</v>
      </c>
      <c r="B99" s="10" t="s">
        <v>12</v>
      </c>
      <c r="C99" t="s">
        <v>551</v>
      </c>
      <c r="D99" t="s">
        <v>10</v>
      </c>
      <c r="E99" t="s">
        <v>552</v>
      </c>
      <c r="F99" t="s">
        <v>15</v>
      </c>
      <c r="H99" t="s">
        <v>96</v>
      </c>
      <c r="K99" t="s">
        <v>553</v>
      </c>
      <c r="L99" t="s">
        <v>98</v>
      </c>
    </row>
    <row r="100" spans="1:12" ht="12.75">
      <c r="A100" t="s">
        <v>340</v>
      </c>
      <c r="B100" t="s">
        <v>49</v>
      </c>
      <c r="C100" t="s">
        <v>355</v>
      </c>
      <c r="D100" t="s">
        <v>10</v>
      </c>
      <c r="E100" t="s">
        <v>356</v>
      </c>
      <c r="F100" t="s">
        <v>15</v>
      </c>
      <c r="G100" t="s">
        <v>357</v>
      </c>
      <c r="H100" t="s">
        <v>53</v>
      </c>
      <c r="I100" t="str">
        <f>VLOOKUP(E100,'[1]第一页'!$F:$J,5,0)</f>
        <v>14民商法学</v>
      </c>
      <c r="J100">
        <f>VLOOKUP(E100,'[1]第一页'!$F:$K,6,0)</f>
        <v>8</v>
      </c>
      <c r="K100" t="s">
        <v>73</v>
      </c>
      <c r="L100" s="9" t="s">
        <v>758</v>
      </c>
    </row>
    <row r="101" spans="1:12" ht="14.25">
      <c r="A101" t="s">
        <v>340</v>
      </c>
      <c r="B101" t="s">
        <v>49</v>
      </c>
      <c r="C101" t="s">
        <v>375</v>
      </c>
      <c r="D101" t="s">
        <v>10</v>
      </c>
      <c r="E101" t="s">
        <v>376</v>
      </c>
      <c r="F101" t="s">
        <v>25</v>
      </c>
      <c r="G101" t="s">
        <v>377</v>
      </c>
      <c r="H101" t="s">
        <v>53</v>
      </c>
      <c r="I101" t="str">
        <f>VLOOKUP(E101,'[1]第一页'!$F:$J,5,0)</f>
        <v>15专硕（非法学）</v>
      </c>
      <c r="J101">
        <f>VLOOKUP(E101,'[1]第一页'!$F:$K,6,0)</f>
        <v>10</v>
      </c>
      <c r="K101" t="s">
        <v>73</v>
      </c>
      <c r="L101" s="15" t="s">
        <v>779</v>
      </c>
    </row>
    <row r="102" spans="1:12" ht="12.75">
      <c r="A102" t="s">
        <v>469</v>
      </c>
      <c r="B102" t="s">
        <v>49</v>
      </c>
      <c r="C102" t="s">
        <v>515</v>
      </c>
      <c r="D102" t="s">
        <v>10</v>
      </c>
      <c r="E102" t="s">
        <v>516</v>
      </c>
      <c r="F102" t="s">
        <v>25</v>
      </c>
      <c r="G102" t="s">
        <v>517</v>
      </c>
      <c r="H102" t="s">
        <v>53</v>
      </c>
      <c r="I102" t="str">
        <f>VLOOKUP(E102,'[1]第一页'!$F:$J,5,0)</f>
        <v>15专硕（非法学）</v>
      </c>
      <c r="J102">
        <f>VLOOKUP(E102,'[1]第一页'!$F:$K,6,0)</f>
        <v>10</v>
      </c>
      <c r="K102" t="s">
        <v>73</v>
      </c>
      <c r="L102" t="s">
        <v>74</v>
      </c>
    </row>
    <row r="103" spans="1:12" ht="14.25">
      <c r="A103" t="s">
        <v>217</v>
      </c>
      <c r="B103" t="s">
        <v>49</v>
      </c>
      <c r="C103" t="s">
        <v>248</v>
      </c>
      <c r="D103" t="s">
        <v>10</v>
      </c>
      <c r="E103" t="s">
        <v>249</v>
      </c>
      <c r="F103" t="s">
        <v>25</v>
      </c>
      <c r="G103" t="s">
        <v>250</v>
      </c>
      <c r="H103" t="s">
        <v>53</v>
      </c>
      <c r="I103" t="str">
        <f>VLOOKUP(E103,'[1]第一页'!$F:$J,5,0)</f>
        <v>15专硕（法学）</v>
      </c>
      <c r="J103">
        <f>VLOOKUP(E103,'[1]第一页'!$F:$K,6,0)</f>
        <v>10</v>
      </c>
      <c r="K103" t="s">
        <v>73</v>
      </c>
      <c r="L103" s="15" t="s">
        <v>779</v>
      </c>
    </row>
    <row r="104" spans="1:12" ht="14.25">
      <c r="A104" t="s">
        <v>11</v>
      </c>
      <c r="B104" t="s">
        <v>49</v>
      </c>
      <c r="C104" t="s">
        <v>70</v>
      </c>
      <c r="D104" t="s">
        <v>10</v>
      </c>
      <c r="E104" t="s">
        <v>71</v>
      </c>
      <c r="F104" t="s">
        <v>25</v>
      </c>
      <c r="G104" t="s">
        <v>72</v>
      </c>
      <c r="H104" t="s">
        <v>53</v>
      </c>
      <c r="I104" t="str">
        <f>VLOOKUP(E104,'[1]第一页'!$F:$J,5,0)</f>
        <v>15专硕（法学）</v>
      </c>
      <c r="J104">
        <f>VLOOKUP(E104,'[1]第一页'!$F:$K,6,0)</f>
        <v>10</v>
      </c>
      <c r="K104" t="s">
        <v>73</v>
      </c>
      <c r="L104" s="15" t="s">
        <v>780</v>
      </c>
    </row>
    <row r="105" spans="1:12" ht="14.25">
      <c r="A105" t="s">
        <v>600</v>
      </c>
      <c r="B105" t="s">
        <v>138</v>
      </c>
      <c r="C105" t="s">
        <v>660</v>
      </c>
      <c r="D105" t="s">
        <v>10</v>
      </c>
      <c r="E105" t="s">
        <v>661</v>
      </c>
      <c r="F105" t="s">
        <v>25</v>
      </c>
      <c r="G105" t="s">
        <v>477</v>
      </c>
      <c r="H105" t="s">
        <v>53</v>
      </c>
      <c r="I105" t="str">
        <f>VLOOKUP(E105,'[1]第一页'!$F:$J,5,0)</f>
        <v>15专硕（法学）</v>
      </c>
      <c r="J105">
        <f>VLOOKUP(E105,'[1]第一页'!$F:$K,6,0)</f>
        <v>10</v>
      </c>
      <c r="K105" t="s">
        <v>73</v>
      </c>
      <c r="L105" s="15" t="s">
        <v>779</v>
      </c>
    </row>
    <row r="106" spans="1:12" ht="12.75">
      <c r="A106" t="s">
        <v>469</v>
      </c>
      <c r="B106" t="s">
        <v>213</v>
      </c>
      <c r="C106" t="s">
        <v>594</v>
      </c>
      <c r="D106" t="s">
        <v>10</v>
      </c>
      <c r="E106" t="s">
        <v>595</v>
      </c>
      <c r="F106" t="s">
        <v>25</v>
      </c>
      <c r="G106" t="s">
        <v>91</v>
      </c>
      <c r="H106" t="s">
        <v>53</v>
      </c>
      <c r="I106" t="str">
        <f>VLOOKUP(E106,'[1]第一页'!$F:$J,5,0)</f>
        <v>15专硕（法学）</v>
      </c>
      <c r="J106">
        <f>VLOOKUP(E106,'[1]第一页'!$F:$K,6,0)</f>
        <v>10</v>
      </c>
      <c r="K106" t="s">
        <v>73</v>
      </c>
      <c r="L106" t="s">
        <v>74</v>
      </c>
    </row>
    <row r="107" spans="1:12" ht="12.75">
      <c r="A107" t="s">
        <v>11</v>
      </c>
      <c r="B107" t="s">
        <v>134</v>
      </c>
      <c r="C107" t="s">
        <v>171</v>
      </c>
      <c r="D107" t="s">
        <v>10</v>
      </c>
      <c r="E107" t="s">
        <v>172</v>
      </c>
      <c r="F107" t="s">
        <v>25</v>
      </c>
      <c r="G107" t="s">
        <v>173</v>
      </c>
      <c r="H107" t="s">
        <v>53</v>
      </c>
      <c r="I107" t="str">
        <f>VLOOKUP(E107,'[1]第一页'!$F:$J,5,0)</f>
        <v>15专硕（法学）</v>
      </c>
      <c r="J107">
        <f>VLOOKUP(E107,'[1]第一页'!$F:$K,6,0)</f>
        <v>10</v>
      </c>
      <c r="K107" t="s">
        <v>73</v>
      </c>
      <c r="L107" t="s">
        <v>74</v>
      </c>
    </row>
    <row r="108" spans="1:12" ht="12.75">
      <c r="A108" t="s">
        <v>11</v>
      </c>
      <c r="B108" t="s">
        <v>49</v>
      </c>
      <c r="C108" t="s">
        <v>75</v>
      </c>
      <c r="D108" t="s">
        <v>10</v>
      </c>
      <c r="E108" t="s">
        <v>76</v>
      </c>
      <c r="F108" t="s">
        <v>25</v>
      </c>
      <c r="G108" t="s">
        <v>77</v>
      </c>
      <c r="H108" t="s">
        <v>53</v>
      </c>
      <c r="I108" t="str">
        <f>VLOOKUP(E108,'[1]第一页'!$F:$J,5,0)</f>
        <v>15专硕（法学）</v>
      </c>
      <c r="J108">
        <f>VLOOKUP(E108,'[1]第一页'!$F:$K,6,0)</f>
        <v>10</v>
      </c>
      <c r="K108" t="s">
        <v>73</v>
      </c>
      <c r="L108" t="s">
        <v>762</v>
      </c>
    </row>
    <row r="109" spans="1:13" s="10" customFormat="1" ht="12.75">
      <c r="A109" s="7" t="s">
        <v>716</v>
      </c>
      <c r="B109" s="8" t="s">
        <v>134</v>
      </c>
      <c r="C109" t="s">
        <v>22</v>
      </c>
      <c r="D109" t="s">
        <v>48</v>
      </c>
      <c r="E109" t="s">
        <v>24</v>
      </c>
      <c r="F109" t="s">
        <v>25</v>
      </c>
      <c r="G109" t="s">
        <v>221</v>
      </c>
      <c r="H109" t="s">
        <v>27</v>
      </c>
      <c r="I109" s="1" t="s">
        <v>717</v>
      </c>
      <c r="J109" s="1">
        <v>38</v>
      </c>
      <c r="K109" t="s">
        <v>73</v>
      </c>
      <c r="L109" t="s">
        <v>29</v>
      </c>
      <c r="M109"/>
    </row>
    <row r="110" spans="1:12" ht="12.75">
      <c r="A110" t="s">
        <v>340</v>
      </c>
      <c r="B110" t="s">
        <v>49</v>
      </c>
      <c r="C110" t="s">
        <v>352</v>
      </c>
      <c r="D110" t="s">
        <v>10</v>
      </c>
      <c r="E110" t="s">
        <v>353</v>
      </c>
      <c r="F110" t="s">
        <v>15</v>
      </c>
      <c r="G110" t="s">
        <v>354</v>
      </c>
      <c r="H110" t="s">
        <v>53</v>
      </c>
      <c r="I110" t="str">
        <f>VLOOKUP(E110,'[1]第一页'!$F:$J,5,0)</f>
        <v>14法学理论</v>
      </c>
      <c r="J110">
        <f>VLOOKUP(E110,'[1]第一页'!$F:$K,6,0)</f>
        <v>3</v>
      </c>
      <c r="K110" t="s">
        <v>28</v>
      </c>
      <c r="L110" s="9" t="s">
        <v>774</v>
      </c>
    </row>
    <row r="111" spans="1:12" ht="12.75">
      <c r="A111" t="s">
        <v>340</v>
      </c>
      <c r="B111" t="s">
        <v>49</v>
      </c>
      <c r="C111" t="s">
        <v>350</v>
      </c>
      <c r="D111" t="s">
        <v>10</v>
      </c>
      <c r="E111" t="s">
        <v>351</v>
      </c>
      <c r="F111" t="s">
        <v>15</v>
      </c>
      <c r="G111" t="s">
        <v>247</v>
      </c>
      <c r="H111" t="s">
        <v>53</v>
      </c>
      <c r="I111" t="str">
        <f>VLOOKUP(E111,'[1]第一页'!$F:$J,5,0)</f>
        <v>14法学理论</v>
      </c>
      <c r="J111">
        <f>VLOOKUP(E111,'[1]第一页'!$F:$K,6,0)</f>
        <v>3</v>
      </c>
      <c r="K111" t="s">
        <v>28</v>
      </c>
      <c r="L111" s="9" t="s">
        <v>775</v>
      </c>
    </row>
    <row r="112" spans="1:12" ht="12.75">
      <c r="A112" t="s">
        <v>469</v>
      </c>
      <c r="B112" t="s">
        <v>49</v>
      </c>
      <c r="C112" t="s">
        <v>481</v>
      </c>
      <c r="D112" t="s">
        <v>10</v>
      </c>
      <c r="E112" t="s">
        <v>482</v>
      </c>
      <c r="F112" t="s">
        <v>15</v>
      </c>
      <c r="G112" t="s">
        <v>483</v>
      </c>
      <c r="H112" t="s">
        <v>53</v>
      </c>
      <c r="I112" t="str">
        <f>VLOOKUP(E112,'[1]第一页'!$F:$J,5,0)</f>
        <v>14民商法学</v>
      </c>
      <c r="J112">
        <f>VLOOKUP(E112,'[1]第一页'!$F:$K,6,0)</f>
        <v>8</v>
      </c>
      <c r="K112" t="s">
        <v>28</v>
      </c>
      <c r="L112" s="9" t="s">
        <v>759</v>
      </c>
    </row>
    <row r="113" spans="1:12" ht="12.75">
      <c r="A113" t="s">
        <v>217</v>
      </c>
      <c r="B113" t="s">
        <v>138</v>
      </c>
      <c r="C113" t="s">
        <v>296</v>
      </c>
      <c r="D113" t="s">
        <v>10</v>
      </c>
      <c r="E113" t="s">
        <v>297</v>
      </c>
      <c r="F113" t="s">
        <v>15</v>
      </c>
      <c r="G113" t="s">
        <v>298</v>
      </c>
      <c r="H113" t="s">
        <v>53</v>
      </c>
      <c r="I113" t="str">
        <f>VLOOKUP(E113,'[1]第一页'!$F:$J,5,0)</f>
        <v>14民商法学</v>
      </c>
      <c r="J113">
        <f>VLOOKUP(E113,'[1]第一页'!$F:$K,6,0)</f>
        <v>8</v>
      </c>
      <c r="K113" t="s">
        <v>28</v>
      </c>
      <c r="L113" s="14" t="s">
        <v>773</v>
      </c>
    </row>
    <row r="114" spans="1:12" ht="12.75">
      <c r="A114" t="s">
        <v>600</v>
      </c>
      <c r="B114" t="s">
        <v>138</v>
      </c>
      <c r="C114" t="s">
        <v>658</v>
      </c>
      <c r="D114" t="s">
        <v>10</v>
      </c>
      <c r="E114" t="s">
        <v>659</v>
      </c>
      <c r="F114" t="s">
        <v>25</v>
      </c>
      <c r="G114" t="s">
        <v>593</v>
      </c>
      <c r="H114" t="s">
        <v>53</v>
      </c>
      <c r="I114" t="str">
        <f>VLOOKUP(E114,'[1]第一页'!$F:$J,5,0)</f>
        <v>15专硕（非法学）</v>
      </c>
      <c r="J114">
        <f>VLOOKUP(E114,'[1]第一页'!$F:$K,6,0)</f>
        <v>10</v>
      </c>
      <c r="K114" t="s">
        <v>28</v>
      </c>
      <c r="L114" t="s">
        <v>74</v>
      </c>
    </row>
    <row r="115" spans="1:12" ht="12.75">
      <c r="A115" t="s">
        <v>11</v>
      </c>
      <c r="B115" t="s">
        <v>213</v>
      </c>
      <c r="C115" t="s">
        <v>214</v>
      </c>
      <c r="D115" t="s">
        <v>10</v>
      </c>
      <c r="E115" t="s">
        <v>215</v>
      </c>
      <c r="F115" t="s">
        <v>25</v>
      </c>
      <c r="G115" t="s">
        <v>216</v>
      </c>
      <c r="H115" t="s">
        <v>53</v>
      </c>
      <c r="I115" t="str">
        <f>VLOOKUP(E115,'[1]第一页'!$F:$J,5,0)</f>
        <v>15专硕（非法学）</v>
      </c>
      <c r="J115">
        <f>VLOOKUP(E115,'[1]第一页'!$F:$K,6,0)</f>
        <v>10</v>
      </c>
      <c r="K115" t="s">
        <v>28</v>
      </c>
      <c r="L115" t="s">
        <v>74</v>
      </c>
    </row>
    <row r="116" spans="1:12" ht="12.75">
      <c r="A116" t="s">
        <v>11</v>
      </c>
      <c r="B116" t="s">
        <v>134</v>
      </c>
      <c r="C116" t="s">
        <v>188</v>
      </c>
      <c r="D116" t="s">
        <v>10</v>
      </c>
      <c r="E116" s="5" t="s">
        <v>730</v>
      </c>
      <c r="F116" t="s">
        <v>25</v>
      </c>
      <c r="G116" t="s">
        <v>189</v>
      </c>
      <c r="H116" t="s">
        <v>17</v>
      </c>
      <c r="I116" s="5" t="s">
        <v>753</v>
      </c>
      <c r="J116">
        <v>40</v>
      </c>
      <c r="K116" t="s">
        <v>28</v>
      </c>
      <c r="L116" t="s">
        <v>19</v>
      </c>
    </row>
    <row r="117" spans="1:12" ht="12.75">
      <c r="A117" s="8" t="s">
        <v>11</v>
      </c>
      <c r="B117" s="8" t="s">
        <v>21</v>
      </c>
      <c r="C117" t="s">
        <v>22</v>
      </c>
      <c r="D117" t="s">
        <v>23</v>
      </c>
      <c r="E117" t="s">
        <v>24</v>
      </c>
      <c r="F117" t="s">
        <v>25</v>
      </c>
      <c r="G117" t="s">
        <v>26</v>
      </c>
      <c r="H117" t="s">
        <v>27</v>
      </c>
      <c r="I117" s="1" t="s">
        <v>704</v>
      </c>
      <c r="J117" s="1">
        <v>57</v>
      </c>
      <c r="K117" t="s">
        <v>28</v>
      </c>
      <c r="L117" t="s">
        <v>29</v>
      </c>
    </row>
    <row r="118" spans="1:12" ht="12.75">
      <c r="A118" s="8" t="s">
        <v>340</v>
      </c>
      <c r="B118" s="8" t="s">
        <v>134</v>
      </c>
      <c r="C118" t="s">
        <v>22</v>
      </c>
      <c r="D118" t="s">
        <v>60</v>
      </c>
      <c r="E118" t="s">
        <v>24</v>
      </c>
      <c r="F118" t="s">
        <v>25</v>
      </c>
      <c r="G118" t="s">
        <v>26</v>
      </c>
      <c r="H118" t="s">
        <v>27</v>
      </c>
      <c r="I118" s="1" t="s">
        <v>718</v>
      </c>
      <c r="J118" s="1">
        <v>51</v>
      </c>
      <c r="K118" t="s">
        <v>28</v>
      </c>
      <c r="L118" t="s">
        <v>29</v>
      </c>
    </row>
    <row r="119" spans="1:12" ht="12.75">
      <c r="A119" t="s">
        <v>217</v>
      </c>
      <c r="B119" t="s">
        <v>134</v>
      </c>
      <c r="C119" t="s">
        <v>293</v>
      </c>
      <c r="D119" t="s">
        <v>10</v>
      </c>
      <c r="E119" t="s">
        <v>294</v>
      </c>
      <c r="F119" t="s">
        <v>25</v>
      </c>
      <c r="G119" t="s">
        <v>295</v>
      </c>
      <c r="H119" t="s">
        <v>53</v>
      </c>
      <c r="I119" t="str">
        <f>VLOOKUP(E119,'[1]第一页'!$F:$J,5,0)</f>
        <v>15法学理论、宪法学与行政法学、刑法学、民商法学、诉讼法学、经济法学、国际法学</v>
      </c>
      <c r="J119">
        <f>VLOOKUP(E119,'[1]第一页'!$F:$K,6,0)</f>
        <v>25</v>
      </c>
      <c r="K119" t="s">
        <v>54</v>
      </c>
      <c r="L119" s="14" t="s">
        <v>74</v>
      </c>
    </row>
    <row r="120" spans="1:12" ht="12.75">
      <c r="A120" t="s">
        <v>11</v>
      </c>
      <c r="B120" t="s">
        <v>49</v>
      </c>
      <c r="C120" t="s">
        <v>50</v>
      </c>
      <c r="D120" t="s">
        <v>10</v>
      </c>
      <c r="E120" t="s">
        <v>51</v>
      </c>
      <c r="F120" t="s">
        <v>15</v>
      </c>
      <c r="G120" t="s">
        <v>52</v>
      </c>
      <c r="H120" t="s">
        <v>53</v>
      </c>
      <c r="I120" t="str">
        <f>VLOOKUP(E120,'[1]第一页'!$F:$J,5,0)</f>
        <v>14诉讼法学</v>
      </c>
      <c r="J120">
        <f>VLOOKUP(E120,'[1]第一页'!$F:$K,6,0)</f>
        <v>2</v>
      </c>
      <c r="K120" t="s">
        <v>54</v>
      </c>
      <c r="L120" s="9" t="s">
        <v>759</v>
      </c>
    </row>
    <row r="121" spans="1:12" ht="12.75">
      <c r="A121" t="s">
        <v>600</v>
      </c>
      <c r="B121" t="s">
        <v>49</v>
      </c>
      <c r="C121" t="s">
        <v>608</v>
      </c>
      <c r="D121" t="s">
        <v>10</v>
      </c>
      <c r="E121" t="s">
        <v>609</v>
      </c>
      <c r="F121" t="s">
        <v>15</v>
      </c>
      <c r="G121" t="s">
        <v>610</v>
      </c>
      <c r="H121" t="s">
        <v>53</v>
      </c>
      <c r="I121" t="str">
        <f>VLOOKUP(E121,'[1]第一页'!$F:$J,5,0)</f>
        <v>14诉讼法学</v>
      </c>
      <c r="J121">
        <f>VLOOKUP(E121,'[1]第一页'!$F:$K,6,0)</f>
        <v>2</v>
      </c>
      <c r="K121" t="s">
        <v>54</v>
      </c>
      <c r="L121" s="9" t="s">
        <v>759</v>
      </c>
    </row>
    <row r="122" spans="1:12" ht="12.75">
      <c r="A122" t="s">
        <v>11</v>
      </c>
      <c r="B122" t="s">
        <v>49</v>
      </c>
      <c r="C122" t="s">
        <v>56</v>
      </c>
      <c r="D122" t="s">
        <v>10</v>
      </c>
      <c r="E122" t="s">
        <v>57</v>
      </c>
      <c r="F122" t="s">
        <v>15</v>
      </c>
      <c r="G122" t="s">
        <v>58</v>
      </c>
      <c r="H122" t="s">
        <v>53</v>
      </c>
      <c r="I122" t="str">
        <f>VLOOKUP(E122,'[1]第一页'!$F:$J,5,0)</f>
        <v>14经济法学</v>
      </c>
      <c r="J122">
        <f>VLOOKUP(E122,'[1]第一页'!$F:$K,6,0)</f>
        <v>5</v>
      </c>
      <c r="K122" t="s">
        <v>54</v>
      </c>
      <c r="L122" s="9" t="s">
        <v>758</v>
      </c>
    </row>
    <row r="123" spans="1:12" ht="12.75">
      <c r="A123" t="s">
        <v>11</v>
      </c>
      <c r="B123" t="s">
        <v>138</v>
      </c>
      <c r="C123" t="s">
        <v>139</v>
      </c>
      <c r="D123" t="s">
        <v>10</v>
      </c>
      <c r="E123" t="s">
        <v>140</v>
      </c>
      <c r="F123" t="s">
        <v>15</v>
      </c>
      <c r="G123" t="s">
        <v>141</v>
      </c>
      <c r="H123" t="s">
        <v>53</v>
      </c>
      <c r="I123" t="str">
        <f>VLOOKUP(E123,'[1]第一页'!$F:$J,5,0)</f>
        <v>14经济法学</v>
      </c>
      <c r="J123">
        <f>VLOOKUP(E123,'[1]第一页'!$F:$K,6,0)</f>
        <v>5</v>
      </c>
      <c r="K123" t="s">
        <v>54</v>
      </c>
      <c r="L123" s="9" t="s">
        <v>759</v>
      </c>
    </row>
    <row r="124" spans="1:12" ht="12.75">
      <c r="A124" t="s">
        <v>217</v>
      </c>
      <c r="B124" t="s">
        <v>206</v>
      </c>
      <c r="C124" t="s">
        <v>337</v>
      </c>
      <c r="D124" t="s">
        <v>10</v>
      </c>
      <c r="E124" t="s">
        <v>338</v>
      </c>
      <c r="F124" t="s">
        <v>15</v>
      </c>
      <c r="G124" t="s">
        <v>339</v>
      </c>
      <c r="H124" t="s">
        <v>53</v>
      </c>
      <c r="I124" t="str">
        <f>VLOOKUP(E124,'[1]第一页'!$F:$J,5,0)</f>
        <v>14经济法学</v>
      </c>
      <c r="J124">
        <f>VLOOKUP(E124,'[1]第一页'!$F:$K,6,0)</f>
        <v>5</v>
      </c>
      <c r="K124" t="s">
        <v>54</v>
      </c>
      <c r="L124" t="s">
        <v>19</v>
      </c>
    </row>
    <row r="125" spans="1:12" ht="12.75">
      <c r="A125" t="s">
        <v>11</v>
      </c>
      <c r="B125" t="s">
        <v>206</v>
      </c>
      <c r="C125" t="s">
        <v>207</v>
      </c>
      <c r="D125" t="s">
        <v>10</v>
      </c>
      <c r="E125" t="s">
        <v>208</v>
      </c>
      <c r="F125" t="s">
        <v>15</v>
      </c>
      <c r="G125" t="s">
        <v>209</v>
      </c>
      <c r="H125" t="s">
        <v>17</v>
      </c>
      <c r="I125" t="str">
        <f>VLOOKUP(E125,'[1]第一页'!$F:$J,5,0)</f>
        <v>14教育经济与管理</v>
      </c>
      <c r="J125">
        <f>VLOOKUP(E125,'[1]第一页'!$F:$K,6,0)</f>
        <v>7</v>
      </c>
      <c r="K125" t="s">
        <v>54</v>
      </c>
      <c r="L125" t="s">
        <v>19</v>
      </c>
    </row>
    <row r="126" spans="1:12" ht="12.75">
      <c r="A126" t="s">
        <v>11</v>
      </c>
      <c r="B126" t="s">
        <v>213</v>
      </c>
      <c r="C126" t="s">
        <v>207</v>
      </c>
      <c r="D126" t="s">
        <v>20</v>
      </c>
      <c r="E126" t="s">
        <v>208</v>
      </c>
      <c r="F126" t="s">
        <v>25</v>
      </c>
      <c r="G126" t="s">
        <v>209</v>
      </c>
      <c r="H126" t="s">
        <v>17</v>
      </c>
      <c r="I126" t="str">
        <f>VLOOKUP(E126,'[1]第一页'!$F:$J,5,0)</f>
        <v>14教育经济与管理</v>
      </c>
      <c r="J126">
        <f>VLOOKUP(E126,'[1]第一页'!$F:$K,6,0)</f>
        <v>7</v>
      </c>
      <c r="K126" t="s">
        <v>54</v>
      </c>
      <c r="L126" t="s">
        <v>108</v>
      </c>
    </row>
    <row r="127" spans="1:12" ht="12.75">
      <c r="A127" t="s">
        <v>469</v>
      </c>
      <c r="B127" t="s">
        <v>21</v>
      </c>
      <c r="C127" t="s">
        <v>507</v>
      </c>
      <c r="D127" t="s">
        <v>508</v>
      </c>
      <c r="E127" t="s">
        <v>509</v>
      </c>
      <c r="F127" t="s">
        <v>25</v>
      </c>
      <c r="G127" t="s">
        <v>510</v>
      </c>
      <c r="H127" t="s">
        <v>17</v>
      </c>
      <c r="I127" t="str">
        <f>VLOOKUP(E127,'[1]第一页'!$F:$J,5,0)</f>
        <v>14土管</v>
      </c>
      <c r="J127">
        <f>VLOOKUP(E127,'[1]第一页'!$F:$K,6,0)</f>
        <v>4</v>
      </c>
      <c r="K127" t="s">
        <v>54</v>
      </c>
      <c r="L127" t="s">
        <v>66</v>
      </c>
    </row>
    <row r="128" spans="1:12" ht="12.75">
      <c r="A128" t="s">
        <v>340</v>
      </c>
      <c r="B128" t="s">
        <v>21</v>
      </c>
      <c r="C128" t="s">
        <v>22</v>
      </c>
      <c r="D128" t="s">
        <v>67</v>
      </c>
      <c r="E128" t="s">
        <v>24</v>
      </c>
      <c r="F128" t="s">
        <v>25</v>
      </c>
      <c r="G128" t="s">
        <v>349</v>
      </c>
      <c r="H128" t="s">
        <v>27</v>
      </c>
      <c r="I128" s="1" t="s">
        <v>711</v>
      </c>
      <c r="J128" s="1">
        <v>55</v>
      </c>
      <c r="K128" t="s">
        <v>54</v>
      </c>
      <c r="L128" t="s">
        <v>29</v>
      </c>
    </row>
    <row r="129" spans="1:12" ht="12.75">
      <c r="A129" t="s">
        <v>340</v>
      </c>
      <c r="B129" t="s">
        <v>134</v>
      </c>
      <c r="C129" t="s">
        <v>22</v>
      </c>
      <c r="D129" t="s">
        <v>69</v>
      </c>
      <c r="E129" t="s">
        <v>24</v>
      </c>
      <c r="F129" t="s">
        <v>25</v>
      </c>
      <c r="G129" t="s">
        <v>349</v>
      </c>
      <c r="H129" t="s">
        <v>27</v>
      </c>
      <c r="I129" s="1" t="s">
        <v>719</v>
      </c>
      <c r="J129" s="1">
        <v>55</v>
      </c>
      <c r="K129" t="s">
        <v>54</v>
      </c>
      <c r="L129" t="s">
        <v>29</v>
      </c>
    </row>
    <row r="130" spans="1:12" ht="12.75">
      <c r="A130" t="s">
        <v>340</v>
      </c>
      <c r="B130" t="s">
        <v>127</v>
      </c>
      <c r="C130" t="s">
        <v>443</v>
      </c>
      <c r="D130" t="s">
        <v>10</v>
      </c>
      <c r="E130" t="s">
        <v>444</v>
      </c>
      <c r="F130" t="s">
        <v>15</v>
      </c>
      <c r="G130" t="s">
        <v>183</v>
      </c>
      <c r="H130" t="s">
        <v>86</v>
      </c>
      <c r="I130" s="6" t="s">
        <v>733</v>
      </c>
      <c r="J130">
        <v>37</v>
      </c>
      <c r="K130" t="s">
        <v>87</v>
      </c>
      <c r="L130" t="s">
        <v>29</v>
      </c>
    </row>
    <row r="131" spans="1:12" ht="12.75">
      <c r="A131" t="s">
        <v>340</v>
      </c>
      <c r="B131" t="s">
        <v>12</v>
      </c>
      <c r="C131" t="s">
        <v>383</v>
      </c>
      <c r="D131" t="s">
        <v>10</v>
      </c>
      <c r="E131" t="s">
        <v>384</v>
      </c>
      <c r="F131" t="s">
        <v>15</v>
      </c>
      <c r="G131" t="s">
        <v>385</v>
      </c>
      <c r="H131" t="s">
        <v>86</v>
      </c>
      <c r="I131" s="6" t="s">
        <v>733</v>
      </c>
      <c r="J131">
        <v>20</v>
      </c>
      <c r="K131" t="s">
        <v>87</v>
      </c>
      <c r="L131" t="s">
        <v>29</v>
      </c>
    </row>
    <row r="132" spans="1:12" ht="12.75">
      <c r="A132" t="s">
        <v>11</v>
      </c>
      <c r="B132" t="s">
        <v>49</v>
      </c>
      <c r="C132" t="s">
        <v>83</v>
      </c>
      <c r="D132" t="s">
        <v>10</v>
      </c>
      <c r="E132" t="s">
        <v>84</v>
      </c>
      <c r="F132" t="s">
        <v>15</v>
      </c>
      <c r="G132" t="s">
        <v>85</v>
      </c>
      <c r="H132" t="s">
        <v>86</v>
      </c>
      <c r="I132" s="6" t="s">
        <v>731</v>
      </c>
      <c r="J132">
        <v>31</v>
      </c>
      <c r="K132" t="s">
        <v>87</v>
      </c>
      <c r="L132" t="s">
        <v>29</v>
      </c>
    </row>
    <row r="133" spans="1:12" ht="12.75">
      <c r="A133" t="s">
        <v>217</v>
      </c>
      <c r="B133" t="s">
        <v>127</v>
      </c>
      <c r="C133" s="6" t="s">
        <v>734</v>
      </c>
      <c r="D133" t="s">
        <v>10</v>
      </c>
      <c r="E133" t="s">
        <v>326</v>
      </c>
      <c r="F133" t="s">
        <v>15</v>
      </c>
      <c r="G133" s="5" t="s">
        <v>735</v>
      </c>
      <c r="H133" t="s">
        <v>86</v>
      </c>
      <c r="I133" s="6" t="s">
        <v>733</v>
      </c>
      <c r="J133">
        <v>21</v>
      </c>
      <c r="K133" t="s">
        <v>87</v>
      </c>
      <c r="L133" t="s">
        <v>29</v>
      </c>
    </row>
    <row r="134" spans="1:12" ht="12.75">
      <c r="A134" t="s">
        <v>340</v>
      </c>
      <c r="B134" t="s">
        <v>99</v>
      </c>
      <c r="C134" t="s">
        <v>408</v>
      </c>
      <c r="D134" t="s">
        <v>10</v>
      </c>
      <c r="E134" t="s">
        <v>409</v>
      </c>
      <c r="F134" t="s">
        <v>15</v>
      </c>
      <c r="G134" t="s">
        <v>410</v>
      </c>
      <c r="H134" t="s">
        <v>86</v>
      </c>
      <c r="I134" s="6" t="s">
        <v>733</v>
      </c>
      <c r="J134">
        <v>10</v>
      </c>
      <c r="K134" t="s">
        <v>411</v>
      </c>
      <c r="L134" t="s">
        <v>29</v>
      </c>
    </row>
    <row r="135" spans="1:12" ht="12.75">
      <c r="A135" t="s">
        <v>340</v>
      </c>
      <c r="B135" t="s">
        <v>195</v>
      </c>
      <c r="C135" t="s">
        <v>455</v>
      </c>
      <c r="D135" t="s">
        <v>10</v>
      </c>
      <c r="E135" t="s">
        <v>456</v>
      </c>
      <c r="F135" t="s">
        <v>15</v>
      </c>
      <c r="G135" t="s">
        <v>457</v>
      </c>
      <c r="H135" t="s">
        <v>86</v>
      </c>
      <c r="I135" s="6" t="s">
        <v>733</v>
      </c>
      <c r="J135">
        <v>44</v>
      </c>
      <c r="K135" t="s">
        <v>411</v>
      </c>
      <c r="L135" t="s">
        <v>29</v>
      </c>
    </row>
    <row r="136" spans="1:12" ht="12.75">
      <c r="A136" t="s">
        <v>600</v>
      </c>
      <c r="B136" t="s">
        <v>134</v>
      </c>
      <c r="C136" t="s">
        <v>652</v>
      </c>
      <c r="D136" t="s">
        <v>10</v>
      </c>
      <c r="E136" t="s">
        <v>653</v>
      </c>
      <c r="F136" t="s">
        <v>25</v>
      </c>
      <c r="G136" t="s">
        <v>654</v>
      </c>
      <c r="H136" t="s">
        <v>169</v>
      </c>
      <c r="I136" t="str">
        <f>VLOOKUP(E136,'[1]第一页'!$F:$J,5,0)</f>
        <v>15企管、人力</v>
      </c>
      <c r="J136">
        <f>VLOOKUP(E136,'[1]第一页'!$F:$K,6,0)</f>
        <v>37</v>
      </c>
      <c r="K136" t="s">
        <v>170</v>
      </c>
      <c r="L136" t="s">
        <v>74</v>
      </c>
    </row>
    <row r="137" spans="1:12" ht="12.75">
      <c r="A137" t="s">
        <v>340</v>
      </c>
      <c r="B137" t="s">
        <v>99</v>
      </c>
      <c r="C137" t="s">
        <v>406</v>
      </c>
      <c r="D137" t="s">
        <v>10</v>
      </c>
      <c r="E137" t="s">
        <v>326</v>
      </c>
      <c r="F137" t="s">
        <v>15</v>
      </c>
      <c r="G137" t="s">
        <v>407</v>
      </c>
      <c r="H137" t="s">
        <v>169</v>
      </c>
      <c r="I137" t="str">
        <f>VLOOKUP(E137,'[1]第一页'!$F:$J,5,0)</f>
        <v>14企管、人力</v>
      </c>
      <c r="J137">
        <f>VLOOKUP(E137,'[1]第一页'!$F:$K,6,0)</f>
        <v>11</v>
      </c>
      <c r="K137" t="s">
        <v>170</v>
      </c>
      <c r="L137" t="s">
        <v>74</v>
      </c>
    </row>
    <row r="138" spans="1:12" ht="12.75">
      <c r="A138" t="s">
        <v>600</v>
      </c>
      <c r="B138" t="s">
        <v>12</v>
      </c>
      <c r="C138" t="s">
        <v>621</v>
      </c>
      <c r="D138" t="s">
        <v>10</v>
      </c>
      <c r="E138" t="s">
        <v>622</v>
      </c>
      <c r="F138" t="s">
        <v>15</v>
      </c>
      <c r="G138" t="s">
        <v>623</v>
      </c>
      <c r="H138" t="s">
        <v>169</v>
      </c>
      <c r="I138" t="str">
        <f>VLOOKUP(E138,'[1]第一页'!$F:$J,5,0)</f>
        <v>14企管、技经</v>
      </c>
      <c r="J138">
        <f>VLOOKUP(E138,'[1]第一页'!$F:$K,6,0)</f>
        <v>18</v>
      </c>
      <c r="K138" t="s">
        <v>170</v>
      </c>
      <c r="L138" t="s">
        <v>74</v>
      </c>
    </row>
    <row r="139" spans="1:12" ht="12.75">
      <c r="A139" t="s">
        <v>469</v>
      </c>
      <c r="B139" t="s">
        <v>49</v>
      </c>
      <c r="C139" t="s">
        <v>501</v>
      </c>
      <c r="D139" t="s">
        <v>10</v>
      </c>
      <c r="E139" t="s">
        <v>502</v>
      </c>
      <c r="F139" t="s">
        <v>15</v>
      </c>
      <c r="G139" t="s">
        <v>503</v>
      </c>
      <c r="H139" t="s">
        <v>169</v>
      </c>
      <c r="I139" t="str">
        <f>VLOOKUP(E139,'[1]第一页'!$F:$J,5,0)</f>
        <v>14企管</v>
      </c>
      <c r="J139">
        <f>VLOOKUP(E139,'[1]第一页'!$F:$K,6,0)</f>
        <v>6</v>
      </c>
      <c r="K139" t="s">
        <v>170</v>
      </c>
      <c r="L139" t="s">
        <v>763</v>
      </c>
    </row>
    <row r="140" spans="1:12" ht="12.75">
      <c r="A140" t="s">
        <v>217</v>
      </c>
      <c r="B140" t="s">
        <v>12</v>
      </c>
      <c r="C140" t="s">
        <v>242</v>
      </c>
      <c r="D140" t="s">
        <v>10</v>
      </c>
      <c r="E140" t="s">
        <v>243</v>
      </c>
      <c r="F140" t="s">
        <v>15</v>
      </c>
      <c r="G140" t="s">
        <v>244</v>
      </c>
      <c r="H140" t="s">
        <v>169</v>
      </c>
      <c r="I140" t="str">
        <f>VLOOKUP(E140,'[1]第一页'!$F:$J,5,0)</f>
        <v>14企管</v>
      </c>
      <c r="J140">
        <f>VLOOKUP(E140,'[1]第一页'!$F:$K,6,0)</f>
        <v>9</v>
      </c>
      <c r="K140" t="s">
        <v>170</v>
      </c>
      <c r="L140" t="s">
        <v>74</v>
      </c>
    </row>
    <row r="141" spans="1:12" ht="12.75">
      <c r="A141" t="s">
        <v>694</v>
      </c>
      <c r="B141" t="s">
        <v>49</v>
      </c>
      <c r="C141" t="s">
        <v>701</v>
      </c>
      <c r="D141" t="s">
        <v>10</v>
      </c>
      <c r="E141" t="s">
        <v>702</v>
      </c>
      <c r="F141" t="s">
        <v>15</v>
      </c>
      <c r="G141" t="s">
        <v>703</v>
      </c>
      <c r="H141" t="s">
        <v>169</v>
      </c>
      <c r="I141" t="str">
        <f>VLOOKUP(E141,'[1]第一页'!$F:$J,5,0)</f>
        <v>14企管</v>
      </c>
      <c r="J141">
        <f>VLOOKUP(E141,'[1]第一页'!$F:$K,6,0)</f>
        <v>6</v>
      </c>
      <c r="K141" t="s">
        <v>170</v>
      </c>
      <c r="L141" t="s">
        <v>74</v>
      </c>
    </row>
    <row r="142" spans="1:12" ht="12.75">
      <c r="A142" t="s">
        <v>340</v>
      </c>
      <c r="B142" t="s">
        <v>12</v>
      </c>
      <c r="C142" t="s">
        <v>372</v>
      </c>
      <c r="D142" t="s">
        <v>10</v>
      </c>
      <c r="E142" t="s">
        <v>373</v>
      </c>
      <c r="F142" t="s">
        <v>15</v>
      </c>
      <c r="G142" t="s">
        <v>374</v>
      </c>
      <c r="H142" t="s">
        <v>169</v>
      </c>
      <c r="I142" t="str">
        <f>VLOOKUP(E142,'[1]第一页'!$F:$J,5,0)</f>
        <v>14企管</v>
      </c>
      <c r="J142">
        <f>VLOOKUP(E142,'[1]第一页'!$F:$K,6,0)</f>
        <v>6</v>
      </c>
      <c r="K142" t="s">
        <v>170</v>
      </c>
      <c r="L142" t="s">
        <v>74</v>
      </c>
    </row>
    <row r="143" spans="1:12" ht="12.75">
      <c r="A143" t="s">
        <v>11</v>
      </c>
      <c r="B143" t="s">
        <v>127</v>
      </c>
      <c r="C143" t="s">
        <v>166</v>
      </c>
      <c r="D143" t="s">
        <v>10</v>
      </c>
      <c r="E143" t="s">
        <v>167</v>
      </c>
      <c r="F143" t="s">
        <v>15</v>
      </c>
      <c r="G143" t="s">
        <v>168</v>
      </c>
      <c r="H143" t="s">
        <v>169</v>
      </c>
      <c r="I143" t="str">
        <f>VLOOKUP(E143,'[1]第一页'!$F:$J,5,0)</f>
        <v>14技经</v>
      </c>
      <c r="J143">
        <f>VLOOKUP(E143,'[1]第一页'!$F:$K,6,0)</f>
        <v>2</v>
      </c>
      <c r="K143" t="s">
        <v>170</v>
      </c>
      <c r="L143" t="s">
        <v>74</v>
      </c>
    </row>
    <row r="144" spans="1:12" ht="12.75">
      <c r="A144" t="s">
        <v>340</v>
      </c>
      <c r="B144" t="s">
        <v>138</v>
      </c>
      <c r="C144" t="s">
        <v>437</v>
      </c>
      <c r="D144" t="s">
        <v>10</v>
      </c>
      <c r="E144" t="s">
        <v>438</v>
      </c>
      <c r="F144" t="s">
        <v>15</v>
      </c>
      <c r="G144" t="s">
        <v>439</v>
      </c>
      <c r="H144" t="s">
        <v>169</v>
      </c>
      <c r="I144" t="str">
        <f>VLOOKUP(E144,'[1]第一页'!$F:$J,5,0)</f>
        <v>14人力</v>
      </c>
      <c r="J144">
        <f>VLOOKUP(E144,'[1]第一页'!$F:$K,6,0)</f>
        <v>7</v>
      </c>
      <c r="K144" t="s">
        <v>170</v>
      </c>
      <c r="L144" t="s">
        <v>762</v>
      </c>
    </row>
    <row r="145" spans="1:12" ht="12.75">
      <c r="A145" t="s">
        <v>340</v>
      </c>
      <c r="B145" t="s">
        <v>138</v>
      </c>
      <c r="C145" t="s">
        <v>434</v>
      </c>
      <c r="D145" t="s">
        <v>10</v>
      </c>
      <c r="E145" t="s">
        <v>435</v>
      </c>
      <c r="F145" t="s">
        <v>15</v>
      </c>
      <c r="G145" t="s">
        <v>436</v>
      </c>
      <c r="H145" t="s">
        <v>169</v>
      </c>
      <c r="I145" t="str">
        <f>VLOOKUP(E145,'[1]第一页'!$F:$J,5,0)</f>
        <v>14人力</v>
      </c>
      <c r="J145">
        <f>VLOOKUP(E145,'[1]第一页'!$F:$K,6,0)</f>
        <v>8</v>
      </c>
      <c r="K145" t="s">
        <v>170</v>
      </c>
      <c r="L145" t="s">
        <v>763</v>
      </c>
    </row>
    <row r="146" spans="1:12" ht="12.75">
      <c r="A146" t="s">
        <v>469</v>
      </c>
      <c r="B146" t="s">
        <v>49</v>
      </c>
      <c r="C146" t="s">
        <v>504</v>
      </c>
      <c r="D146" t="s">
        <v>10</v>
      </c>
      <c r="E146" t="s">
        <v>505</v>
      </c>
      <c r="F146" t="s">
        <v>15</v>
      </c>
      <c r="G146" t="s">
        <v>506</v>
      </c>
      <c r="H146" t="s">
        <v>169</v>
      </c>
      <c r="I146" t="str">
        <f>VLOOKUP(E146,'[1]第一页'!$F:$J,5,0)</f>
        <v>14人力</v>
      </c>
      <c r="J146">
        <f>VLOOKUP(E146,'[1]第一页'!$F:$K,6,0)</f>
        <v>9</v>
      </c>
      <c r="K146" t="s">
        <v>170</v>
      </c>
      <c r="L146" t="s">
        <v>762</v>
      </c>
    </row>
    <row r="147" spans="1:12" ht="12.75">
      <c r="A147" t="s">
        <v>600</v>
      </c>
      <c r="B147" t="s">
        <v>195</v>
      </c>
      <c r="C147" t="s">
        <v>673</v>
      </c>
      <c r="D147" t="s">
        <v>10</v>
      </c>
      <c r="E147" t="s">
        <v>674</v>
      </c>
      <c r="F147" t="s">
        <v>25</v>
      </c>
      <c r="G147" t="s">
        <v>675</v>
      </c>
      <c r="H147" t="s">
        <v>125</v>
      </c>
      <c r="I147" t="str">
        <f>VLOOKUP(E147,'[1]第一页'!$F:$J,5,0)</f>
        <v>15博</v>
      </c>
      <c r="J147">
        <f>VLOOKUP(E147,'[1]第一页'!$F:$K,6,0)</f>
        <v>3</v>
      </c>
      <c r="K147" t="s">
        <v>126</v>
      </c>
      <c r="L147" t="s">
        <v>19</v>
      </c>
    </row>
    <row r="148" spans="1:12" ht="12.75">
      <c r="A148" t="s">
        <v>11</v>
      </c>
      <c r="B148" t="s">
        <v>99</v>
      </c>
      <c r="C148" t="s">
        <v>122</v>
      </c>
      <c r="D148" t="s">
        <v>10</v>
      </c>
      <c r="E148" t="s">
        <v>123</v>
      </c>
      <c r="F148" t="s">
        <v>25</v>
      </c>
      <c r="G148" t="s">
        <v>124</v>
      </c>
      <c r="H148" t="s">
        <v>125</v>
      </c>
      <c r="I148" t="str">
        <f>VLOOKUP(E148,'[1]第一页'!$F:$J,5,0)</f>
        <v>15管科</v>
      </c>
      <c r="J148">
        <f>VLOOKUP(E148,'[1]第一页'!$F:$K,6,0)</f>
        <v>3</v>
      </c>
      <c r="K148" t="s">
        <v>126</v>
      </c>
      <c r="L148" t="s">
        <v>19</v>
      </c>
    </row>
    <row r="149" spans="1:12" ht="12.75">
      <c r="A149" t="s">
        <v>11</v>
      </c>
      <c r="B149" t="s">
        <v>127</v>
      </c>
      <c r="C149" t="s">
        <v>160</v>
      </c>
      <c r="D149" t="s">
        <v>10</v>
      </c>
      <c r="E149" t="s">
        <v>161</v>
      </c>
      <c r="F149" t="s">
        <v>25</v>
      </c>
      <c r="G149" t="s">
        <v>162</v>
      </c>
      <c r="H149" t="s">
        <v>125</v>
      </c>
      <c r="I149" t="str">
        <f>VLOOKUP(E149,'[1]第一页'!$F:$J,5,0)</f>
        <v>15博</v>
      </c>
      <c r="J149">
        <f>VLOOKUP(E149,'[1]第一页'!$F:$K,6,0)</f>
        <v>3</v>
      </c>
      <c r="K149" t="s">
        <v>126</v>
      </c>
      <c r="L149" t="s">
        <v>19</v>
      </c>
    </row>
    <row r="150" spans="1:12" ht="12.75">
      <c r="A150" t="s">
        <v>340</v>
      </c>
      <c r="B150" t="s">
        <v>21</v>
      </c>
      <c r="C150" t="s">
        <v>364</v>
      </c>
      <c r="D150" t="s">
        <v>10</v>
      </c>
      <c r="E150" t="s">
        <v>365</v>
      </c>
      <c r="F150" t="s">
        <v>25</v>
      </c>
      <c r="G150" t="s">
        <v>366</v>
      </c>
      <c r="H150" t="s">
        <v>125</v>
      </c>
      <c r="I150" t="str">
        <f>VLOOKUP(E150,'[1]第一页'!$F:$J,5,0)</f>
        <v>14管科</v>
      </c>
      <c r="J150">
        <f>VLOOKUP(E150,'[1]第一页'!$F:$K,6,0)</f>
        <v>12</v>
      </c>
      <c r="K150" t="s">
        <v>126</v>
      </c>
      <c r="L150" t="s">
        <v>19</v>
      </c>
    </row>
    <row r="151" spans="1:12" ht="12.75">
      <c r="A151" t="s">
        <v>340</v>
      </c>
      <c r="B151" t="s">
        <v>213</v>
      </c>
      <c r="C151" t="s">
        <v>466</v>
      </c>
      <c r="D151" t="s">
        <v>10</v>
      </c>
      <c r="E151" t="s">
        <v>467</v>
      </c>
      <c r="F151" t="s">
        <v>25</v>
      </c>
      <c r="G151" t="s">
        <v>468</v>
      </c>
      <c r="H151" t="s">
        <v>125</v>
      </c>
      <c r="I151" t="str">
        <f>VLOOKUP(E151,'[1]第一页'!$F:$J,5,0)</f>
        <v>15管科</v>
      </c>
      <c r="J151">
        <f>VLOOKUP(E151,'[1]第一页'!$F:$K,6,0)</f>
        <v>16</v>
      </c>
      <c r="K151" t="s">
        <v>126</v>
      </c>
      <c r="L151" t="s">
        <v>19</v>
      </c>
    </row>
    <row r="152" spans="1:12" ht="12.75">
      <c r="A152" t="s">
        <v>469</v>
      </c>
      <c r="B152" t="s">
        <v>12</v>
      </c>
      <c r="C152" t="s">
        <v>495</v>
      </c>
      <c r="D152" t="s">
        <v>10</v>
      </c>
      <c r="E152" t="s">
        <v>496</v>
      </c>
      <c r="F152" t="s">
        <v>15</v>
      </c>
      <c r="G152" t="s">
        <v>497</v>
      </c>
      <c r="H152" t="s">
        <v>125</v>
      </c>
      <c r="I152" t="str">
        <f>VLOOKUP(E152,'[1]第一页'!$F:$J,5,0)</f>
        <v>14管科</v>
      </c>
      <c r="J152">
        <f>VLOOKUP(E152,'[1]第一页'!$F:$K,6,0)</f>
        <v>11</v>
      </c>
      <c r="K152" t="s">
        <v>126</v>
      </c>
      <c r="L152" t="s">
        <v>19</v>
      </c>
    </row>
    <row r="153" spans="1:12" ht="12.75">
      <c r="A153" t="s">
        <v>217</v>
      </c>
      <c r="B153" t="s">
        <v>99</v>
      </c>
      <c r="C153" t="s">
        <v>273</v>
      </c>
      <c r="D153" t="s">
        <v>10</v>
      </c>
      <c r="E153" t="s">
        <v>274</v>
      </c>
      <c r="F153" t="s">
        <v>15</v>
      </c>
      <c r="G153" t="s">
        <v>275</v>
      </c>
      <c r="H153" t="s">
        <v>125</v>
      </c>
      <c r="I153" t="str">
        <f>VLOOKUP(E153,'[1]第一页'!$F:$J,5,0)</f>
        <v>14管科</v>
      </c>
      <c r="J153">
        <f>VLOOKUP(E153,'[1]第一页'!$F:$K,6,0)</f>
        <v>12</v>
      </c>
      <c r="K153" t="s">
        <v>126</v>
      </c>
      <c r="L153" t="s">
        <v>19</v>
      </c>
    </row>
    <row r="154" spans="1:12" ht="12.75">
      <c r="A154" t="s">
        <v>340</v>
      </c>
      <c r="B154" t="s">
        <v>134</v>
      </c>
      <c r="C154" t="s">
        <v>431</v>
      </c>
      <c r="D154" t="s">
        <v>10</v>
      </c>
      <c r="E154" t="s">
        <v>432</v>
      </c>
      <c r="F154" t="s">
        <v>25</v>
      </c>
      <c r="G154" t="s">
        <v>433</v>
      </c>
      <c r="H154" t="s">
        <v>125</v>
      </c>
      <c r="I154" t="str">
        <f>VLOOKUP(E154,'[1]第一页'!$F:$J,5,0)</f>
        <v>15物流</v>
      </c>
      <c r="J154">
        <f>VLOOKUP(E154,'[1]第一页'!$F:$K,6,0)</f>
        <v>7</v>
      </c>
      <c r="K154" t="s">
        <v>126</v>
      </c>
      <c r="L154" t="s">
        <v>19</v>
      </c>
    </row>
    <row r="155" spans="1:12" ht="12.75">
      <c r="A155" t="s">
        <v>694</v>
      </c>
      <c r="B155" t="s">
        <v>21</v>
      </c>
      <c r="C155" t="s">
        <v>698</v>
      </c>
      <c r="D155" t="s">
        <v>10</v>
      </c>
      <c r="E155" t="s">
        <v>699</v>
      </c>
      <c r="F155" t="s">
        <v>25</v>
      </c>
      <c r="G155" t="s">
        <v>700</v>
      </c>
      <c r="H155" t="s">
        <v>125</v>
      </c>
      <c r="I155" t="str">
        <f>VLOOKUP(E155,'[1]第一页'!$F:$J,5,0)</f>
        <v>15物流</v>
      </c>
      <c r="J155">
        <f>VLOOKUP(E155,'[1]第一页'!$F:$K,6,0)</f>
        <v>7</v>
      </c>
      <c r="K155" t="s">
        <v>126</v>
      </c>
      <c r="L155" t="s">
        <v>19</v>
      </c>
    </row>
    <row r="156" spans="1:12" ht="12.75">
      <c r="A156" t="s">
        <v>217</v>
      </c>
      <c r="B156" t="s">
        <v>134</v>
      </c>
      <c r="C156" t="s">
        <v>314</v>
      </c>
      <c r="D156" t="s">
        <v>10</v>
      </c>
      <c r="E156" t="s">
        <v>315</v>
      </c>
      <c r="F156" t="s">
        <v>25</v>
      </c>
      <c r="G156" t="s">
        <v>316</v>
      </c>
      <c r="H156" t="s">
        <v>125</v>
      </c>
      <c r="I156" t="str">
        <f>VLOOKUP(E156,'[1]第一页'!$F:$J,5,0)</f>
        <v>15物流</v>
      </c>
      <c r="J156">
        <f>VLOOKUP(E156,'[1]第一页'!$F:$K,6,0)</f>
        <v>7</v>
      </c>
      <c r="K156" t="s">
        <v>126</v>
      </c>
      <c r="L156" t="s">
        <v>19</v>
      </c>
    </row>
    <row r="157" spans="1:12" ht="12.75">
      <c r="A157" t="s">
        <v>469</v>
      </c>
      <c r="B157" t="s">
        <v>127</v>
      </c>
      <c r="C157" t="s">
        <v>560</v>
      </c>
      <c r="D157" t="s">
        <v>10</v>
      </c>
      <c r="E157" t="s">
        <v>561</v>
      </c>
      <c r="F157" t="s">
        <v>25</v>
      </c>
      <c r="G157" t="s">
        <v>562</v>
      </c>
      <c r="H157" t="s">
        <v>125</v>
      </c>
      <c r="I157" t="str">
        <f>VLOOKUP(E157,'[1]第一页'!$F:$J,5,0)</f>
        <v>15物流</v>
      </c>
      <c r="J157">
        <f>VLOOKUP(E157,'[1]第一页'!$F:$K,6,0)</f>
        <v>7</v>
      </c>
      <c r="K157" t="s">
        <v>126</v>
      </c>
      <c r="L157" t="s">
        <v>19</v>
      </c>
    </row>
    <row r="158" spans="1:12" ht="12.75">
      <c r="A158" t="s">
        <v>682</v>
      </c>
      <c r="B158" t="s">
        <v>12</v>
      </c>
      <c r="C158" t="s">
        <v>690</v>
      </c>
      <c r="D158" t="s">
        <v>508</v>
      </c>
      <c r="E158" t="s">
        <v>691</v>
      </c>
      <c r="F158" t="s">
        <v>15</v>
      </c>
      <c r="G158" t="s">
        <v>500</v>
      </c>
      <c r="H158" t="s">
        <v>64</v>
      </c>
      <c r="I158" t="str">
        <f>VLOOKUP(E158,'[1]第一页'!$F:$J,5,0)</f>
        <v>14管科、统计学</v>
      </c>
      <c r="J158">
        <f>VLOOKUP(E158,'[1]第一页'!$F:$K,6,0)</f>
        <v>21</v>
      </c>
      <c r="K158" t="s">
        <v>126</v>
      </c>
      <c r="L158" t="s">
        <v>66</v>
      </c>
    </row>
    <row r="159" spans="1:12" ht="12.75">
      <c r="A159" t="s">
        <v>469</v>
      </c>
      <c r="B159" t="s">
        <v>99</v>
      </c>
      <c r="C159" t="s">
        <v>538</v>
      </c>
      <c r="D159" t="s">
        <v>10</v>
      </c>
      <c r="E159" t="s">
        <v>265</v>
      </c>
      <c r="F159" t="s">
        <v>15</v>
      </c>
      <c r="G159" t="s">
        <v>266</v>
      </c>
      <c r="H159" t="s">
        <v>103</v>
      </c>
      <c r="I159" t="str">
        <f>VLOOKUP(E159,'[1]第一页'!$F:$J,5,0)</f>
        <v>2014保险学</v>
      </c>
      <c r="J159">
        <f>VLOOKUP(E159,'[1]第一页'!$F:$K,6,0)</f>
        <v>5</v>
      </c>
      <c r="K159" t="s">
        <v>126</v>
      </c>
      <c r="L159" t="s">
        <v>19</v>
      </c>
    </row>
    <row r="160" spans="1:12" ht="12.75">
      <c r="A160" t="s">
        <v>217</v>
      </c>
      <c r="B160" t="s">
        <v>21</v>
      </c>
      <c r="C160" t="s">
        <v>218</v>
      </c>
      <c r="D160" t="s">
        <v>10</v>
      </c>
      <c r="E160" t="s">
        <v>219</v>
      </c>
      <c r="F160" t="s">
        <v>25</v>
      </c>
      <c r="G160" t="s">
        <v>220</v>
      </c>
      <c r="H160" t="s">
        <v>17</v>
      </c>
      <c r="I160" t="str">
        <f>VLOOKUP(E160,'[1]第一页'!$F:$J,5,0)</f>
        <v>14行管、社保、教经、土管、公共组织与人力资源管理、</v>
      </c>
      <c r="J160">
        <f>VLOOKUP(E160,'[1]第一页'!$F:$K,6,0)</f>
        <v>36</v>
      </c>
      <c r="K160" t="s">
        <v>18</v>
      </c>
      <c r="L160" t="s">
        <v>108</v>
      </c>
    </row>
    <row r="161" spans="1:12" ht="12.75">
      <c r="A161" t="s">
        <v>217</v>
      </c>
      <c r="B161" t="s">
        <v>127</v>
      </c>
      <c r="C161" t="s">
        <v>282</v>
      </c>
      <c r="D161" t="s">
        <v>10</v>
      </c>
      <c r="E161" t="s">
        <v>283</v>
      </c>
      <c r="F161" t="s">
        <v>15</v>
      </c>
      <c r="G161" t="s">
        <v>284</v>
      </c>
      <c r="H161" t="s">
        <v>17</v>
      </c>
      <c r="I161" t="str">
        <f>VLOOKUP(E161,'[1]第一页'!$F:$J,5,0)</f>
        <v>14社保、公共组织与人力资源管理、行管</v>
      </c>
      <c r="J161">
        <f>VLOOKUP(E161,'[1]第一页'!$F:$K,6,0)</f>
        <v>12</v>
      </c>
      <c r="K161" t="s">
        <v>18</v>
      </c>
      <c r="L161" t="s">
        <v>108</v>
      </c>
    </row>
    <row r="162" spans="1:12" ht="12.75">
      <c r="A162" t="s">
        <v>600</v>
      </c>
      <c r="B162" t="s">
        <v>195</v>
      </c>
      <c r="C162" t="s">
        <v>670</v>
      </c>
      <c r="D162" t="s">
        <v>10</v>
      </c>
      <c r="E162" t="s">
        <v>671</v>
      </c>
      <c r="F162" t="s">
        <v>15</v>
      </c>
      <c r="G162" t="s">
        <v>672</v>
      </c>
      <c r="H162" t="s">
        <v>17</v>
      </c>
      <c r="I162" t="str">
        <f>VLOOKUP(E162,'[1]第一页'!$F:$J,5,0)</f>
        <v>14行管、公共人力</v>
      </c>
      <c r="J162">
        <f>VLOOKUP(E162,'[1]第一页'!$F:$K,6,0)</f>
        <v>7</v>
      </c>
      <c r="K162" t="s">
        <v>18</v>
      </c>
      <c r="L162" t="s">
        <v>108</v>
      </c>
    </row>
    <row r="163" spans="1:12" ht="12.75">
      <c r="A163" t="s">
        <v>340</v>
      </c>
      <c r="B163" t="s">
        <v>127</v>
      </c>
      <c r="C163" t="s">
        <v>415</v>
      </c>
      <c r="D163" t="s">
        <v>10</v>
      </c>
      <c r="E163" t="s">
        <v>416</v>
      </c>
      <c r="F163" t="s">
        <v>15</v>
      </c>
      <c r="G163" t="s">
        <v>417</v>
      </c>
      <c r="H163" t="s">
        <v>17</v>
      </c>
      <c r="I163" t="str">
        <f>VLOOKUP(E163,'[1]第一页'!$F:$J,5,0)</f>
        <v>14行管、公共人力</v>
      </c>
      <c r="J163">
        <f>VLOOKUP(E163,'[1]第一页'!$F:$K,6,0)</f>
        <v>7</v>
      </c>
      <c r="K163" t="s">
        <v>18</v>
      </c>
      <c r="L163" t="s">
        <v>108</v>
      </c>
    </row>
    <row r="164" spans="1:12" ht="12.75">
      <c r="A164" t="s">
        <v>694</v>
      </c>
      <c r="B164" t="s">
        <v>12</v>
      </c>
      <c r="C164" t="s">
        <v>695</v>
      </c>
      <c r="D164" t="s">
        <v>10</v>
      </c>
      <c r="E164" t="s">
        <v>696</v>
      </c>
      <c r="F164" t="s">
        <v>15</v>
      </c>
      <c r="G164" t="s">
        <v>697</v>
      </c>
      <c r="H164" t="s">
        <v>17</v>
      </c>
      <c r="I164" t="str">
        <f>VLOOKUP(E164,'[1]第一页'!$F:$J,5,0)</f>
        <v>14教经</v>
      </c>
      <c r="J164">
        <f>VLOOKUP(E164,'[1]第一页'!$F:$K,6,0)</f>
        <v>6</v>
      </c>
      <c r="K164" t="s">
        <v>18</v>
      </c>
      <c r="L164" t="s">
        <v>19</v>
      </c>
    </row>
    <row r="165" spans="1:13" ht="14.25">
      <c r="A165" t="s">
        <v>600</v>
      </c>
      <c r="B165" t="s">
        <v>99</v>
      </c>
      <c r="C165" t="s">
        <v>630</v>
      </c>
      <c r="D165" t="s">
        <v>508</v>
      </c>
      <c r="E165" t="s">
        <v>631</v>
      </c>
      <c r="F165" t="s">
        <v>15</v>
      </c>
      <c r="G165" t="s">
        <v>632</v>
      </c>
      <c r="H165" t="s">
        <v>17</v>
      </c>
      <c r="I165" t="str">
        <f>VLOOKUP(E165,'[1]第一页'!$F:$J,5,0)</f>
        <v>14教经</v>
      </c>
      <c r="J165">
        <f>VLOOKUP(E165,'[1]第一页'!$F:$K,6,0)</f>
        <v>5</v>
      </c>
      <c r="K165" t="s">
        <v>18</v>
      </c>
      <c r="L165" t="s">
        <v>108</v>
      </c>
      <c r="M165" s="13" t="s">
        <v>764</v>
      </c>
    </row>
    <row r="166" spans="1:12" ht="12.75">
      <c r="A166" t="s">
        <v>469</v>
      </c>
      <c r="B166" t="s">
        <v>127</v>
      </c>
      <c r="C166" t="s">
        <v>554</v>
      </c>
      <c r="D166" t="s">
        <v>10</v>
      </c>
      <c r="E166" t="s">
        <v>555</v>
      </c>
      <c r="F166" t="s">
        <v>15</v>
      </c>
      <c r="G166" t="s">
        <v>556</v>
      </c>
      <c r="H166" t="s">
        <v>17</v>
      </c>
      <c r="I166" t="str">
        <f>VLOOKUP(E166,'[1]第一页'!$F:$J,5,0)</f>
        <v>14教经</v>
      </c>
      <c r="J166">
        <f>VLOOKUP(E166,'[1]第一页'!$F:$K,6,0)</f>
        <v>7</v>
      </c>
      <c r="K166" t="s">
        <v>18</v>
      </c>
      <c r="L166" t="s">
        <v>108</v>
      </c>
    </row>
    <row r="167" spans="1:12" ht="12.75">
      <c r="A167" t="s">
        <v>11</v>
      </c>
      <c r="B167" t="s">
        <v>206</v>
      </c>
      <c r="C167" t="s">
        <v>210</v>
      </c>
      <c r="D167" t="s">
        <v>10</v>
      </c>
      <c r="E167" t="s">
        <v>211</v>
      </c>
      <c r="F167" t="s">
        <v>15</v>
      </c>
      <c r="G167" t="s">
        <v>212</v>
      </c>
      <c r="H167" t="s">
        <v>17</v>
      </c>
      <c r="I167" t="str">
        <f>VLOOKUP(E167,'[1]第一页'!$F:$J,5,0)</f>
        <v>14社保</v>
      </c>
      <c r="J167">
        <f>VLOOKUP(E167,'[1]第一页'!$F:$K,6,0)</f>
        <v>5</v>
      </c>
      <c r="K167" t="s">
        <v>18</v>
      </c>
      <c r="L167" t="s">
        <v>19</v>
      </c>
    </row>
    <row r="168" spans="1:12" ht="12.75">
      <c r="A168" t="s">
        <v>340</v>
      </c>
      <c r="B168" t="s">
        <v>206</v>
      </c>
      <c r="C168" t="s">
        <v>461</v>
      </c>
      <c r="D168" t="s">
        <v>10</v>
      </c>
      <c r="E168" t="s">
        <v>462</v>
      </c>
      <c r="F168" t="s">
        <v>15</v>
      </c>
      <c r="G168" t="s">
        <v>463</v>
      </c>
      <c r="H168" t="s">
        <v>17</v>
      </c>
      <c r="I168" t="str">
        <f>VLOOKUP(E168,'[1]第一页'!$F:$J,5,0)</f>
        <v>14社保</v>
      </c>
      <c r="J168">
        <f>VLOOKUP(E168,'[1]第一页'!$F:$K,6,0)</f>
        <v>14</v>
      </c>
      <c r="K168" t="s">
        <v>18</v>
      </c>
      <c r="L168" t="s">
        <v>108</v>
      </c>
    </row>
    <row r="169" spans="1:12" ht="12.75">
      <c r="A169" t="s">
        <v>600</v>
      </c>
      <c r="B169" t="s">
        <v>127</v>
      </c>
      <c r="C169" t="s">
        <v>643</v>
      </c>
      <c r="D169" t="s">
        <v>10</v>
      </c>
      <c r="E169" t="s">
        <v>644</v>
      </c>
      <c r="F169" t="s">
        <v>15</v>
      </c>
      <c r="G169" t="s">
        <v>645</v>
      </c>
      <c r="H169" t="s">
        <v>17</v>
      </c>
      <c r="I169" t="str">
        <f>VLOOKUP(E169,'[1]第一页'!$F:$J,5,0)</f>
        <v>14社保</v>
      </c>
      <c r="J169">
        <f>VLOOKUP(E169,'[1]第一页'!$F:$K,6,0)</f>
        <v>8</v>
      </c>
      <c r="K169" t="s">
        <v>18</v>
      </c>
      <c r="L169" t="s">
        <v>19</v>
      </c>
    </row>
    <row r="170" spans="1:12" ht="12.75">
      <c r="A170" t="s">
        <v>11</v>
      </c>
      <c r="B170" t="s">
        <v>99</v>
      </c>
      <c r="C170" t="s">
        <v>105</v>
      </c>
      <c r="D170" t="s">
        <v>10</v>
      </c>
      <c r="E170" t="s">
        <v>106</v>
      </c>
      <c r="F170" t="s">
        <v>15</v>
      </c>
      <c r="G170" t="s">
        <v>107</v>
      </c>
      <c r="H170" t="s">
        <v>17</v>
      </c>
      <c r="I170" t="str">
        <f>VLOOKUP(E170,'[1]第一页'!$F:$J,5,0)</f>
        <v>14社会保障</v>
      </c>
      <c r="J170">
        <f>VLOOKUP(E170,'[1]第一页'!$F:$K,6,0)</f>
        <v>6</v>
      </c>
      <c r="K170" t="s">
        <v>18</v>
      </c>
      <c r="L170" t="s">
        <v>108</v>
      </c>
    </row>
    <row r="171" spans="1:12" ht="12.75">
      <c r="A171" t="s">
        <v>469</v>
      </c>
      <c r="B171" t="s">
        <v>99</v>
      </c>
      <c r="C171" t="s">
        <v>539</v>
      </c>
      <c r="D171" t="s">
        <v>10</v>
      </c>
      <c r="E171" t="s">
        <v>540</v>
      </c>
      <c r="F171" t="s">
        <v>15</v>
      </c>
      <c r="G171" t="s">
        <v>541</v>
      </c>
      <c r="H171" t="s">
        <v>17</v>
      </c>
      <c r="I171" t="str">
        <f>VLOOKUP(E171,'[1]第一页'!$F:$J,5,0)</f>
        <v>14社保</v>
      </c>
      <c r="J171">
        <f>VLOOKUP(E171,'[1]第一页'!$F:$K,6,0)</f>
        <v>7</v>
      </c>
      <c r="K171" t="s">
        <v>18</v>
      </c>
      <c r="L171" t="s">
        <v>108</v>
      </c>
    </row>
    <row r="172" spans="1:12" ht="12.75">
      <c r="A172" t="s">
        <v>340</v>
      </c>
      <c r="B172" t="s">
        <v>12</v>
      </c>
      <c r="C172" t="s">
        <v>344</v>
      </c>
      <c r="D172" t="s">
        <v>10</v>
      </c>
      <c r="E172" t="s">
        <v>345</v>
      </c>
      <c r="F172" t="s">
        <v>15</v>
      </c>
      <c r="G172" t="s">
        <v>346</v>
      </c>
      <c r="H172" t="s">
        <v>17</v>
      </c>
      <c r="I172" t="str">
        <f>VLOOKUP(E172,'[1]第一页'!$F:$J,5,0)</f>
        <v>14社保</v>
      </c>
      <c r="J172">
        <f>VLOOKUP(E172,'[1]第一页'!$F:$K,6,0)</f>
        <v>5</v>
      </c>
      <c r="K172" t="s">
        <v>18</v>
      </c>
      <c r="L172" t="s">
        <v>108</v>
      </c>
    </row>
    <row r="173" spans="1:12" ht="12.75">
      <c r="A173" t="s">
        <v>469</v>
      </c>
      <c r="B173" t="s">
        <v>206</v>
      </c>
      <c r="C173" t="s">
        <v>507</v>
      </c>
      <c r="D173" t="s">
        <v>10</v>
      </c>
      <c r="E173" t="s">
        <v>509</v>
      </c>
      <c r="F173" t="s">
        <v>15</v>
      </c>
      <c r="G173" t="s">
        <v>510</v>
      </c>
      <c r="H173" t="s">
        <v>17</v>
      </c>
      <c r="I173" t="str">
        <f>VLOOKUP(E173,'[1]第一页'!$F:$J,5,0)</f>
        <v>14土管</v>
      </c>
      <c r="J173">
        <f>VLOOKUP(E173,'[1]第一页'!$F:$K,6,0)</f>
        <v>4</v>
      </c>
      <c r="K173" t="s">
        <v>18</v>
      </c>
      <c r="L173" t="s">
        <v>108</v>
      </c>
    </row>
    <row r="174" spans="1:12" ht="12.75">
      <c r="A174" t="s">
        <v>11</v>
      </c>
      <c r="B174" t="s">
        <v>127</v>
      </c>
      <c r="C174" t="s">
        <v>131</v>
      </c>
      <c r="D174" t="s">
        <v>10</v>
      </c>
      <c r="E174" t="s">
        <v>132</v>
      </c>
      <c r="F174" t="s">
        <v>15</v>
      </c>
      <c r="G174" t="s">
        <v>133</v>
      </c>
      <c r="H174" t="s">
        <v>17</v>
      </c>
      <c r="I174" t="str">
        <f>VLOOKUP(E174,'[1]第一页'!$F:$J,5,0)</f>
        <v>14土地资源管理</v>
      </c>
      <c r="J174">
        <f>VLOOKUP(E174,'[1]第一页'!$F:$K,6,0)</f>
        <v>4</v>
      </c>
      <c r="K174" t="s">
        <v>18</v>
      </c>
      <c r="L174" t="s">
        <v>19</v>
      </c>
    </row>
    <row r="175" spans="1:12" ht="12.75">
      <c r="A175" t="s">
        <v>11</v>
      </c>
      <c r="B175" t="s">
        <v>195</v>
      </c>
      <c r="C175" t="s">
        <v>196</v>
      </c>
      <c r="D175" t="s">
        <v>10</v>
      </c>
      <c r="E175" t="s">
        <v>197</v>
      </c>
      <c r="F175" t="s">
        <v>15</v>
      </c>
      <c r="G175" t="s">
        <v>198</v>
      </c>
      <c r="H175" t="s">
        <v>17</v>
      </c>
      <c r="I175" t="str">
        <f>VLOOKUP(E175,'[1]第一页'!$F:$J,5,0)</f>
        <v>14土地资源管理</v>
      </c>
      <c r="J175">
        <f>VLOOKUP(E175,'[1]第一页'!$F:$K,6,0)</f>
        <v>4</v>
      </c>
      <c r="K175" t="s">
        <v>18</v>
      </c>
      <c r="L175" t="s">
        <v>19</v>
      </c>
    </row>
    <row r="176" spans="1:12" ht="12.75">
      <c r="A176" t="s">
        <v>340</v>
      </c>
      <c r="B176" t="s">
        <v>195</v>
      </c>
      <c r="C176" t="s">
        <v>452</v>
      </c>
      <c r="D176" t="s">
        <v>10</v>
      </c>
      <c r="E176" t="s">
        <v>453</v>
      </c>
      <c r="F176" t="s">
        <v>15</v>
      </c>
      <c r="G176" t="s">
        <v>454</v>
      </c>
      <c r="H176" t="s">
        <v>17</v>
      </c>
      <c r="I176" t="str">
        <f>VLOOKUP(E176,'[1]第一页'!$F:$J,5,0)</f>
        <v>14土管</v>
      </c>
      <c r="J176">
        <f>VLOOKUP(E176,'[1]第一页'!$F:$K,6,0)</f>
        <v>4</v>
      </c>
      <c r="K176" t="s">
        <v>18</v>
      </c>
      <c r="L176" t="s">
        <v>108</v>
      </c>
    </row>
    <row r="177" spans="1:12" ht="12.75">
      <c r="A177" t="s">
        <v>217</v>
      </c>
      <c r="B177" t="s">
        <v>195</v>
      </c>
      <c r="C177" t="s">
        <v>329</v>
      </c>
      <c r="D177" t="s">
        <v>10</v>
      </c>
      <c r="E177" t="s">
        <v>330</v>
      </c>
      <c r="F177" t="s">
        <v>15</v>
      </c>
      <c r="G177" t="s">
        <v>220</v>
      </c>
      <c r="H177" t="s">
        <v>17</v>
      </c>
      <c r="I177" t="str">
        <f>VLOOKUP(E177,'[1]第一页'!$F:$J,5,0)</f>
        <v>14教经</v>
      </c>
      <c r="J177">
        <f>VLOOKUP(E177,'[1]第一页'!$F:$K,6,0)</f>
        <v>5</v>
      </c>
      <c r="K177" t="s">
        <v>18</v>
      </c>
      <c r="L177" t="s">
        <v>108</v>
      </c>
    </row>
    <row r="178" spans="1:12" ht="12.75">
      <c r="A178" t="s">
        <v>11</v>
      </c>
      <c r="B178" t="s">
        <v>12</v>
      </c>
      <c r="C178" t="s">
        <v>13</v>
      </c>
      <c r="D178" t="s">
        <v>10</v>
      </c>
      <c r="E178" t="s">
        <v>14</v>
      </c>
      <c r="F178" t="s">
        <v>15</v>
      </c>
      <c r="G178" t="s">
        <v>16</v>
      </c>
      <c r="H178" t="s">
        <v>17</v>
      </c>
      <c r="I178" t="str">
        <f>VLOOKUP(E178,'[1]第一页'!$F:$J,5,0)</f>
        <v>14行政管理</v>
      </c>
      <c r="J178">
        <f>VLOOKUP(E178,'[1]第一页'!$F:$K,6,0)</f>
        <v>4</v>
      </c>
      <c r="K178" t="s">
        <v>18</v>
      </c>
      <c r="L178" t="s">
        <v>19</v>
      </c>
    </row>
    <row r="179" spans="1:12" ht="12.75">
      <c r="A179" t="s">
        <v>600</v>
      </c>
      <c r="B179" t="s">
        <v>12</v>
      </c>
      <c r="C179" t="s">
        <v>601</v>
      </c>
      <c r="D179" t="s">
        <v>10</v>
      </c>
      <c r="E179" t="s">
        <v>602</v>
      </c>
      <c r="F179" t="s">
        <v>15</v>
      </c>
      <c r="G179" t="s">
        <v>603</v>
      </c>
      <c r="H179" t="s">
        <v>17</v>
      </c>
      <c r="I179" t="str">
        <f>VLOOKUP(E179,'[1]第一页'!$F:$J,5,0)</f>
        <v>14社保、教经、土管</v>
      </c>
      <c r="J179">
        <f>VLOOKUP(E179,'[1]第一页'!$F:$K,6,0)</f>
        <v>24</v>
      </c>
      <c r="K179" t="s">
        <v>18</v>
      </c>
      <c r="L179" t="s">
        <v>108</v>
      </c>
    </row>
    <row r="180" spans="1:12" ht="12.75">
      <c r="A180" t="s">
        <v>340</v>
      </c>
      <c r="B180" t="s">
        <v>99</v>
      </c>
      <c r="C180" t="s">
        <v>400</v>
      </c>
      <c r="D180" t="s">
        <v>10</v>
      </c>
      <c r="E180" t="s">
        <v>401</v>
      </c>
      <c r="F180" t="s">
        <v>15</v>
      </c>
      <c r="G180" t="s">
        <v>402</v>
      </c>
      <c r="H180" t="s">
        <v>17</v>
      </c>
      <c r="I180" t="str">
        <f>VLOOKUP(E180,'[1]第一页'!$F:$J,5,0)</f>
        <v>14公共人力</v>
      </c>
      <c r="J180">
        <f>VLOOKUP(E180,'[1]第一页'!$F:$K,6,0)</f>
        <v>3</v>
      </c>
      <c r="K180" t="s">
        <v>18</v>
      </c>
      <c r="L180" t="s">
        <v>108</v>
      </c>
    </row>
    <row r="181" spans="1:12" ht="12.75">
      <c r="A181" t="s">
        <v>340</v>
      </c>
      <c r="B181" t="s">
        <v>88</v>
      </c>
      <c r="C181" t="s">
        <v>388</v>
      </c>
      <c r="D181" t="s">
        <v>10</v>
      </c>
      <c r="E181" t="s">
        <v>389</v>
      </c>
      <c r="F181" t="s">
        <v>25</v>
      </c>
      <c r="G181" t="s">
        <v>250</v>
      </c>
      <c r="H181" t="s">
        <v>53</v>
      </c>
      <c r="I181" t="str">
        <f>VLOOKUP(E181,'[1]第一页'!$F:$J,5,0)</f>
        <v>15法学理论、宪法学与行政法学、刑法学、民商法学、诉讼法学、经济法学、国际法学</v>
      </c>
      <c r="J181">
        <f>VLOOKUP(E181,'[1]第一页'!$F:$K,6,0)</f>
        <v>25</v>
      </c>
      <c r="K181" t="s">
        <v>92</v>
      </c>
      <c r="L181" s="14" t="s">
        <v>74</v>
      </c>
    </row>
    <row r="182" spans="1:12" ht="12.75">
      <c r="A182" t="s">
        <v>11</v>
      </c>
      <c r="B182" t="s">
        <v>88</v>
      </c>
      <c r="C182" t="s">
        <v>89</v>
      </c>
      <c r="D182" t="s">
        <v>10</v>
      </c>
      <c r="E182" t="s">
        <v>90</v>
      </c>
      <c r="F182" t="s">
        <v>25</v>
      </c>
      <c r="G182" t="s">
        <v>91</v>
      </c>
      <c r="H182" t="s">
        <v>53</v>
      </c>
      <c r="I182" t="str">
        <f>VLOOKUP(E182,'[1]第一页'!$F:$J,5,0)</f>
        <v>15法学理论、宪法学与行政法学、刑法学、民商法学、诉讼法学、经济法学、国际法学</v>
      </c>
      <c r="J182">
        <f>VLOOKUP(E182,'[1]第一页'!$F:$K,6,0)</f>
        <v>25</v>
      </c>
      <c r="K182" t="s">
        <v>92</v>
      </c>
      <c r="L182" s="14" t="s">
        <v>74</v>
      </c>
    </row>
    <row r="183" spans="1:12" ht="14.25">
      <c r="A183" t="s">
        <v>682</v>
      </c>
      <c r="B183" t="s">
        <v>49</v>
      </c>
      <c r="C183" t="s">
        <v>687</v>
      </c>
      <c r="D183" t="s">
        <v>10</v>
      </c>
      <c r="E183" t="s">
        <v>688</v>
      </c>
      <c r="F183" t="s">
        <v>15</v>
      </c>
      <c r="G183" t="s">
        <v>689</v>
      </c>
      <c r="H183" t="s">
        <v>53</v>
      </c>
      <c r="I183" t="str">
        <f>VLOOKUP(E183,'[1]第一页'!$F:$J,5,0)</f>
        <v>14宪法学与行政法学</v>
      </c>
      <c r="J183">
        <f>VLOOKUP(E183,'[1]第一页'!$F:$K,6,0)</f>
        <v>2</v>
      </c>
      <c r="K183" t="s">
        <v>92</v>
      </c>
      <c r="L183" s="15" t="s">
        <v>776</v>
      </c>
    </row>
    <row r="184" spans="1:12" ht="14.25">
      <c r="A184" t="s">
        <v>469</v>
      </c>
      <c r="B184" t="s">
        <v>49</v>
      </c>
      <c r="C184" t="s">
        <v>475</v>
      </c>
      <c r="D184" t="s">
        <v>10</v>
      </c>
      <c r="E184" t="s">
        <v>476</v>
      </c>
      <c r="F184" t="s">
        <v>15</v>
      </c>
      <c r="G184" t="s">
        <v>477</v>
      </c>
      <c r="H184" t="s">
        <v>53</v>
      </c>
      <c r="I184" t="str">
        <f>VLOOKUP(E184,'[1]第一页'!$F:$J,5,0)</f>
        <v>14宪法学与行政法学</v>
      </c>
      <c r="J184">
        <f>VLOOKUP(E184,'[1]第一页'!$F:$K,6,0)</f>
        <v>2</v>
      </c>
      <c r="K184" t="s">
        <v>92</v>
      </c>
      <c r="L184" s="13" t="s">
        <v>765</v>
      </c>
    </row>
    <row r="185" spans="1:12" ht="14.25">
      <c r="A185" t="s">
        <v>469</v>
      </c>
      <c r="B185" t="s">
        <v>49</v>
      </c>
      <c r="C185" t="s">
        <v>478</v>
      </c>
      <c r="D185" t="s">
        <v>10</v>
      </c>
      <c r="E185" t="s">
        <v>479</v>
      </c>
      <c r="F185" t="s">
        <v>15</v>
      </c>
      <c r="G185" t="s">
        <v>480</v>
      </c>
      <c r="H185" t="s">
        <v>53</v>
      </c>
      <c r="I185" t="str">
        <f>VLOOKUP(E185,'[1]第一页'!$F:$J,5,0)</f>
        <v>14宪法学与行政法学</v>
      </c>
      <c r="J185">
        <f>VLOOKUP(E185,'[1]第一页'!$F:$K,6,0)</f>
        <v>2</v>
      </c>
      <c r="K185" t="s">
        <v>92</v>
      </c>
      <c r="L185" s="13" t="s">
        <v>766</v>
      </c>
    </row>
    <row r="186" spans="1:12" ht="12.75">
      <c r="A186" t="s">
        <v>469</v>
      </c>
      <c r="B186" t="s">
        <v>206</v>
      </c>
      <c r="C186" t="s">
        <v>591</v>
      </c>
      <c r="D186" t="s">
        <v>10</v>
      </c>
      <c r="E186" t="s">
        <v>592</v>
      </c>
      <c r="F186" t="s">
        <v>15</v>
      </c>
      <c r="G186" t="s">
        <v>593</v>
      </c>
      <c r="H186" t="s">
        <v>53</v>
      </c>
      <c r="I186" t="str">
        <f>VLOOKUP(E186,'[1]第一页'!$F:$J,5,0)</f>
        <v>14刑法学</v>
      </c>
      <c r="J186">
        <f>VLOOKUP(E186,'[1]第一页'!$F:$K,6,0)</f>
        <v>2</v>
      </c>
      <c r="K186" t="s">
        <v>92</v>
      </c>
      <c r="L186" t="s">
        <v>19</v>
      </c>
    </row>
    <row r="187" spans="1:12" ht="12.75">
      <c r="A187" t="s">
        <v>340</v>
      </c>
      <c r="B187" t="s">
        <v>138</v>
      </c>
      <c r="C187" t="s">
        <v>424</v>
      </c>
      <c r="D187" t="s">
        <v>10</v>
      </c>
      <c r="E187" t="s">
        <v>425</v>
      </c>
      <c r="F187" t="s">
        <v>15</v>
      </c>
      <c r="G187" t="s">
        <v>426</v>
      </c>
      <c r="H187" t="s">
        <v>53</v>
      </c>
      <c r="I187" t="str">
        <f>VLOOKUP(E187,'[1]第一页'!$F:$J,5,0)</f>
        <v>14国际法学</v>
      </c>
      <c r="J187">
        <f>VLOOKUP(E187,'[1]第一页'!$F:$K,6,0)</f>
        <v>3</v>
      </c>
      <c r="K187" t="s">
        <v>92</v>
      </c>
      <c r="L187" s="14" t="s">
        <v>777</v>
      </c>
    </row>
    <row r="188" spans="1:12" ht="12.75">
      <c r="A188" t="s">
        <v>600</v>
      </c>
      <c r="B188" t="s">
        <v>138</v>
      </c>
      <c r="C188" t="s">
        <v>646</v>
      </c>
      <c r="D188" t="s">
        <v>10</v>
      </c>
      <c r="E188" t="s">
        <v>647</v>
      </c>
      <c r="F188" t="s">
        <v>15</v>
      </c>
      <c r="G188" t="s">
        <v>648</v>
      </c>
      <c r="H188" t="s">
        <v>53</v>
      </c>
      <c r="I188" t="str">
        <f>VLOOKUP(E188,'[1]第一页'!$F:$J,5,0)</f>
        <v>14国际法学</v>
      </c>
      <c r="J188">
        <f>VLOOKUP(E188,'[1]第一页'!$F:$K,6,0)</f>
        <v>3</v>
      </c>
      <c r="K188" t="s">
        <v>92</v>
      </c>
      <c r="L188" s="14" t="s">
        <v>777</v>
      </c>
    </row>
    <row r="189" spans="1:12" ht="12.75">
      <c r="A189" t="s">
        <v>11</v>
      </c>
      <c r="B189" t="s">
        <v>138</v>
      </c>
      <c r="C189" t="s">
        <v>142</v>
      </c>
      <c r="D189" t="s">
        <v>10</v>
      </c>
      <c r="E189" t="s">
        <v>143</v>
      </c>
      <c r="F189" t="s">
        <v>15</v>
      </c>
      <c r="G189" t="s">
        <v>144</v>
      </c>
      <c r="H189" t="s">
        <v>53</v>
      </c>
      <c r="I189" t="str">
        <f>VLOOKUP(E189,'[1]第一页'!$F:$J,5,0)</f>
        <v>14国际法学</v>
      </c>
      <c r="J189">
        <f>VLOOKUP(E189,'[1]第一页'!$F:$K,6,0)</f>
        <v>3</v>
      </c>
      <c r="K189" t="s">
        <v>92</v>
      </c>
      <c r="L189" s="14" t="s">
        <v>777</v>
      </c>
    </row>
    <row r="190" spans="1:12" ht="14.25">
      <c r="A190" t="s">
        <v>217</v>
      </c>
      <c r="B190" t="s">
        <v>138</v>
      </c>
      <c r="C190" t="s">
        <v>299</v>
      </c>
      <c r="D190" t="s">
        <v>10</v>
      </c>
      <c r="E190" t="s">
        <v>300</v>
      </c>
      <c r="F190" t="s">
        <v>15</v>
      </c>
      <c r="G190" t="s">
        <v>301</v>
      </c>
      <c r="H190" t="s">
        <v>53</v>
      </c>
      <c r="I190" t="str">
        <f>VLOOKUP(E190,'[1]第一页'!$F:$J,5,0)</f>
        <v>14法学理论、宪法学与行政法学、刑法学、民商法学、诉讼法学、经济法学、国际法学</v>
      </c>
      <c r="J190">
        <f>VLOOKUP(E190,'[1]第一页'!$F:$K,6,0)</f>
        <v>25</v>
      </c>
      <c r="K190" t="s">
        <v>92</v>
      </c>
      <c r="L190" s="15" t="s">
        <v>778</v>
      </c>
    </row>
    <row r="191" spans="1:12" ht="12.75">
      <c r="A191" t="s">
        <v>217</v>
      </c>
      <c r="B191" t="s">
        <v>21</v>
      </c>
      <c r="C191" t="s">
        <v>245</v>
      </c>
      <c r="D191" t="s">
        <v>10</v>
      </c>
      <c r="E191" t="s">
        <v>246</v>
      </c>
      <c r="F191" t="s">
        <v>25</v>
      </c>
      <c r="G191" t="s">
        <v>247</v>
      </c>
      <c r="H191" t="s">
        <v>53</v>
      </c>
      <c r="I191" t="str">
        <f>VLOOKUP(E191,'[1]第一页'!$F:$J,5,0)</f>
        <v>15专硕（非法学）</v>
      </c>
      <c r="J191">
        <f>VLOOKUP(E191,'[1]第一页'!$F:$K,6,0)</f>
        <v>10</v>
      </c>
      <c r="K191" t="s">
        <v>92</v>
      </c>
      <c r="L191" t="s">
        <v>74</v>
      </c>
    </row>
    <row r="192" spans="1:12" ht="14.25">
      <c r="A192" t="s">
        <v>682</v>
      </c>
      <c r="B192" t="s">
        <v>138</v>
      </c>
      <c r="C192" t="s">
        <v>692</v>
      </c>
      <c r="D192" t="s">
        <v>10</v>
      </c>
      <c r="E192" t="s">
        <v>693</v>
      </c>
      <c r="F192" t="s">
        <v>25</v>
      </c>
      <c r="G192" t="s">
        <v>689</v>
      </c>
      <c r="H192" t="s">
        <v>53</v>
      </c>
      <c r="I192" t="str">
        <f>VLOOKUP(E192,'[1]第一页'!$F:$J,5,0)</f>
        <v>15专硕（非法学）</v>
      </c>
      <c r="J192">
        <f>VLOOKUP(E192,'[1]第一页'!$F:$K,6,0)</f>
        <v>10</v>
      </c>
      <c r="K192" t="s">
        <v>92</v>
      </c>
      <c r="L192" s="15" t="s">
        <v>779</v>
      </c>
    </row>
    <row r="193" spans="1:12" ht="12.75">
      <c r="A193" t="s">
        <v>600</v>
      </c>
      <c r="B193" t="s">
        <v>134</v>
      </c>
      <c r="C193" t="s">
        <v>649</v>
      </c>
      <c r="D193" t="s">
        <v>10</v>
      </c>
      <c r="E193" t="s">
        <v>650</v>
      </c>
      <c r="F193" t="s">
        <v>25</v>
      </c>
      <c r="G193" t="s">
        <v>651</v>
      </c>
      <c r="H193" t="s">
        <v>119</v>
      </c>
      <c r="I193" t="str">
        <f>VLOOKUP(E193,'[1]第一页'!$F:$J,5,0)</f>
        <v>15计算机应用、软件与理论、金融信息</v>
      </c>
      <c r="J193">
        <f>VLOOKUP(E193,'[1]第一页'!$F:$K,6,0)</f>
        <v>15</v>
      </c>
      <c r="K193" t="s">
        <v>120</v>
      </c>
      <c r="L193" t="s">
        <v>66</v>
      </c>
    </row>
    <row r="194" spans="1:12" ht="14.25">
      <c r="A194" t="s">
        <v>217</v>
      </c>
      <c r="B194" t="s">
        <v>12</v>
      </c>
      <c r="C194" t="s">
        <v>233</v>
      </c>
      <c r="D194" t="s">
        <v>10</v>
      </c>
      <c r="E194" t="s">
        <v>234</v>
      </c>
      <c r="F194" t="s">
        <v>25</v>
      </c>
      <c r="G194" t="s">
        <v>235</v>
      </c>
      <c r="H194" t="s">
        <v>119</v>
      </c>
      <c r="I194" t="str">
        <f>VLOOKUP(E194,'[1]第一页'!$F:$J,5,0)</f>
        <v>15计算机应用、软件与理论、金融信息</v>
      </c>
      <c r="J194">
        <f>VLOOKUP(E194,'[1]第一页'!$F:$K,6,0)</f>
        <v>15</v>
      </c>
      <c r="K194" t="s">
        <v>120</v>
      </c>
      <c r="L194" s="13" t="s">
        <v>767</v>
      </c>
    </row>
    <row r="195" spans="1:12" ht="14.25">
      <c r="A195" t="s">
        <v>217</v>
      </c>
      <c r="B195" t="s">
        <v>49</v>
      </c>
      <c r="C195" t="s">
        <v>233</v>
      </c>
      <c r="D195" t="s">
        <v>10</v>
      </c>
      <c r="E195" t="s">
        <v>234</v>
      </c>
      <c r="F195" t="s">
        <v>25</v>
      </c>
      <c r="G195" t="s">
        <v>235</v>
      </c>
      <c r="H195" t="s">
        <v>119</v>
      </c>
      <c r="I195" t="str">
        <f>VLOOKUP(E195,'[1]第一页'!$F:$J,5,0)</f>
        <v>15计算机应用、软件与理论、金融信息</v>
      </c>
      <c r="J195">
        <f>VLOOKUP(E195,'[1]第一页'!$F:$K,6,0)</f>
        <v>15</v>
      </c>
      <c r="K195" t="s">
        <v>120</v>
      </c>
      <c r="L195" s="13" t="s">
        <v>768</v>
      </c>
    </row>
    <row r="196" spans="1:12" ht="14.25">
      <c r="A196" s="10" t="s">
        <v>770</v>
      </c>
      <c r="B196" s="13" t="s">
        <v>21</v>
      </c>
      <c r="C196" t="s">
        <v>311</v>
      </c>
      <c r="D196" t="s">
        <v>10</v>
      </c>
      <c r="E196" t="s">
        <v>312</v>
      </c>
      <c r="F196" t="s">
        <v>25</v>
      </c>
      <c r="G196" t="s">
        <v>313</v>
      </c>
      <c r="H196" t="s">
        <v>119</v>
      </c>
      <c r="I196" t="str">
        <f>VLOOKUP(E196,'[1]第一页'!$F:$J,5,0)</f>
        <v>15计算机应用、软件与理论、金融信息</v>
      </c>
      <c r="J196">
        <f>VLOOKUP(E196,'[1]第一页'!$F:$K,6,0)</f>
        <v>15</v>
      </c>
      <c r="K196" t="s">
        <v>120</v>
      </c>
      <c r="L196" t="s">
        <v>121</v>
      </c>
    </row>
    <row r="197" spans="1:12" ht="12.75">
      <c r="A197" t="s">
        <v>340</v>
      </c>
      <c r="B197" t="s">
        <v>88</v>
      </c>
      <c r="C197" t="s">
        <v>392</v>
      </c>
      <c r="D197" t="s">
        <v>10</v>
      </c>
      <c r="E197" t="s">
        <v>393</v>
      </c>
      <c r="F197" t="s">
        <v>25</v>
      </c>
      <c r="G197" t="s">
        <v>394</v>
      </c>
      <c r="H197" t="s">
        <v>119</v>
      </c>
      <c r="I197" t="str">
        <f>VLOOKUP(E197,'[1]第一页'!$F:$J,5,0)</f>
        <v>15计算机应用、软件与理论、</v>
      </c>
      <c r="J197">
        <f>VLOOKUP(E197,'[1]第一页'!$F:$K,6,0)</f>
        <v>13</v>
      </c>
      <c r="K197" t="s">
        <v>120</v>
      </c>
      <c r="L197" t="s">
        <v>121</v>
      </c>
    </row>
    <row r="198" spans="1:12" ht="12.75">
      <c r="A198" t="s">
        <v>469</v>
      </c>
      <c r="B198" t="s">
        <v>88</v>
      </c>
      <c r="C198" t="s">
        <v>532</v>
      </c>
      <c r="D198" t="s">
        <v>10</v>
      </c>
      <c r="E198" t="s">
        <v>533</v>
      </c>
      <c r="F198" t="s">
        <v>25</v>
      </c>
      <c r="G198" t="s">
        <v>534</v>
      </c>
      <c r="H198" t="s">
        <v>119</v>
      </c>
      <c r="I198" t="str">
        <f>VLOOKUP(E198,'[1]第一页'!$F:$J,5,0)</f>
        <v>15计算机应用</v>
      </c>
      <c r="J198">
        <f>VLOOKUP(E198,'[1]第一页'!$F:$K,6,0)</f>
        <v>10</v>
      </c>
      <c r="K198" t="s">
        <v>120</v>
      </c>
      <c r="L198" t="s">
        <v>121</v>
      </c>
    </row>
    <row r="199" spans="1:12" ht="12.75">
      <c r="A199" t="s">
        <v>469</v>
      </c>
      <c r="B199" t="s">
        <v>134</v>
      </c>
      <c r="C199" t="s">
        <v>557</v>
      </c>
      <c r="D199" t="s">
        <v>10</v>
      </c>
      <c r="E199" t="s">
        <v>558</v>
      </c>
      <c r="F199" t="s">
        <v>25</v>
      </c>
      <c r="G199" t="s">
        <v>559</v>
      </c>
      <c r="H199" t="s">
        <v>119</v>
      </c>
      <c r="I199" t="str">
        <f>VLOOKUP(E199,'[1]第一页'!$F:$J,5,0)</f>
        <v>15软件与理论</v>
      </c>
      <c r="J199">
        <f>VLOOKUP(E199,'[1]第一页'!$F:$K,6,0)</f>
        <v>3</v>
      </c>
      <c r="K199" t="s">
        <v>120</v>
      </c>
      <c r="L199" t="s">
        <v>121</v>
      </c>
    </row>
    <row r="200" spans="1:12" ht="12.75">
      <c r="A200" t="s">
        <v>600</v>
      </c>
      <c r="B200" t="s">
        <v>206</v>
      </c>
      <c r="C200" t="s">
        <v>679</v>
      </c>
      <c r="D200" t="s">
        <v>10</v>
      </c>
      <c r="E200" t="s">
        <v>680</v>
      </c>
      <c r="F200" t="s">
        <v>15</v>
      </c>
      <c r="G200" t="s">
        <v>681</v>
      </c>
      <c r="H200" t="s">
        <v>119</v>
      </c>
      <c r="I200" s="6" t="s">
        <v>738</v>
      </c>
      <c r="J200">
        <v>1</v>
      </c>
      <c r="K200" t="s">
        <v>120</v>
      </c>
      <c r="L200" t="s">
        <v>281</v>
      </c>
    </row>
    <row r="201" spans="1:12" ht="12.75">
      <c r="A201" t="s">
        <v>11</v>
      </c>
      <c r="B201" t="s">
        <v>99</v>
      </c>
      <c r="C201" t="s">
        <v>116</v>
      </c>
      <c r="D201" t="s">
        <v>10</v>
      </c>
      <c r="E201" t="s">
        <v>117</v>
      </c>
      <c r="F201" t="s">
        <v>25</v>
      </c>
      <c r="G201" t="s">
        <v>118</v>
      </c>
      <c r="H201" t="s">
        <v>119</v>
      </c>
      <c r="I201" t="str">
        <f>VLOOKUP(E201,'[1]第一页'!$F:$J,5,0)</f>
        <v>14计算机应用、软件与理论、数字媒</v>
      </c>
      <c r="J201">
        <f>VLOOKUP(E201,'[1]第一页'!$F:$K,6,0)</f>
        <v>14</v>
      </c>
      <c r="K201" t="s">
        <v>120</v>
      </c>
      <c r="L201" t="s">
        <v>121</v>
      </c>
    </row>
    <row r="202" spans="1:12" ht="12.75">
      <c r="A202" t="s">
        <v>11</v>
      </c>
      <c r="B202" t="s">
        <v>127</v>
      </c>
      <c r="C202" t="s">
        <v>152</v>
      </c>
      <c r="D202" t="s">
        <v>10</v>
      </c>
      <c r="E202" t="s">
        <v>153</v>
      </c>
      <c r="F202" t="s">
        <v>25</v>
      </c>
      <c r="G202" t="s">
        <v>154</v>
      </c>
      <c r="H202" t="s">
        <v>119</v>
      </c>
      <c r="I202" t="str">
        <f>VLOOKUP(E202,'[1]第一页'!$F:$J,5,0)</f>
        <v>14计算机应用、数字媒</v>
      </c>
      <c r="J202">
        <f>VLOOKUP(E202,'[1]第一页'!$F:$K,6,0)</f>
        <v>11</v>
      </c>
      <c r="K202" t="s">
        <v>120</v>
      </c>
      <c r="L202" t="s">
        <v>121</v>
      </c>
    </row>
    <row r="203" spans="1:12" ht="12.75">
      <c r="A203" t="s">
        <v>11</v>
      </c>
      <c r="B203" t="s">
        <v>88</v>
      </c>
      <c r="C203" t="s">
        <v>93</v>
      </c>
      <c r="D203" t="s">
        <v>10</v>
      </c>
      <c r="E203" t="s">
        <v>94</v>
      </c>
      <c r="F203" t="s">
        <v>25</v>
      </c>
      <c r="G203" t="s">
        <v>95</v>
      </c>
      <c r="H203" t="s">
        <v>96</v>
      </c>
      <c r="I203" s="5" t="s">
        <v>746</v>
      </c>
      <c r="J203">
        <v>10</v>
      </c>
      <c r="K203" t="s">
        <v>97</v>
      </c>
      <c r="L203" t="s">
        <v>98</v>
      </c>
    </row>
    <row r="204" spans="1:12" ht="12.75">
      <c r="A204" t="s">
        <v>600</v>
      </c>
      <c r="B204" t="s">
        <v>134</v>
      </c>
      <c r="C204" t="s">
        <v>664</v>
      </c>
      <c r="D204" t="s">
        <v>10</v>
      </c>
      <c r="E204" t="s">
        <v>665</v>
      </c>
      <c r="F204" t="s">
        <v>25</v>
      </c>
      <c r="G204" t="s">
        <v>666</v>
      </c>
      <c r="H204" t="s">
        <v>96</v>
      </c>
      <c r="I204" s="6" t="s">
        <v>752</v>
      </c>
      <c r="J204">
        <v>9</v>
      </c>
      <c r="K204" t="s">
        <v>97</v>
      </c>
      <c r="L204" t="s">
        <v>281</v>
      </c>
    </row>
    <row r="205" spans="1:12" ht="12.75">
      <c r="A205" t="s">
        <v>600</v>
      </c>
      <c r="B205" t="s">
        <v>99</v>
      </c>
      <c r="C205" t="s">
        <v>636</v>
      </c>
      <c r="D205" t="s">
        <v>10</v>
      </c>
      <c r="E205" t="s">
        <v>637</v>
      </c>
      <c r="F205" t="s">
        <v>15</v>
      </c>
      <c r="G205" t="s">
        <v>358</v>
      </c>
      <c r="H205" t="s">
        <v>96</v>
      </c>
      <c r="I205" s="6" t="s">
        <v>752</v>
      </c>
      <c r="J205">
        <v>9</v>
      </c>
      <c r="K205" t="s">
        <v>97</v>
      </c>
      <c r="L205" t="s">
        <v>281</v>
      </c>
    </row>
    <row r="206" spans="1:12" ht="12.75">
      <c r="A206" t="s">
        <v>217</v>
      </c>
      <c r="B206" t="s">
        <v>99</v>
      </c>
      <c r="C206" t="s">
        <v>279</v>
      </c>
      <c r="D206" t="s">
        <v>20</v>
      </c>
      <c r="E206" t="s">
        <v>280</v>
      </c>
      <c r="F206" t="s">
        <v>15</v>
      </c>
      <c r="G206" t="s">
        <v>95</v>
      </c>
      <c r="H206" t="s">
        <v>96</v>
      </c>
      <c r="I206" s="6" t="s">
        <v>747</v>
      </c>
      <c r="J206" s="6" t="s">
        <v>748</v>
      </c>
      <c r="K206" t="s">
        <v>97</v>
      </c>
      <c r="L206" t="s">
        <v>281</v>
      </c>
    </row>
    <row r="207" spans="1:13" ht="14.25">
      <c r="A207" t="s">
        <v>340</v>
      </c>
      <c r="B207" t="s">
        <v>21</v>
      </c>
      <c r="C207" t="s">
        <v>386</v>
      </c>
      <c r="D207" t="s">
        <v>10</v>
      </c>
      <c r="E207" t="s">
        <v>387</v>
      </c>
      <c r="F207" t="s">
        <v>25</v>
      </c>
      <c r="G207" t="s">
        <v>358</v>
      </c>
      <c r="H207" t="s">
        <v>96</v>
      </c>
      <c r="I207" s="5" t="s">
        <v>750</v>
      </c>
      <c r="J207" s="6" t="s">
        <v>751</v>
      </c>
      <c r="K207" t="s">
        <v>97</v>
      </c>
      <c r="L207" t="s">
        <v>98</v>
      </c>
      <c r="M207" s="13" t="s">
        <v>771</v>
      </c>
    </row>
    <row r="208" spans="1:12" ht="12.75">
      <c r="A208" t="s">
        <v>11</v>
      </c>
      <c r="B208" t="s">
        <v>127</v>
      </c>
      <c r="C208" t="s">
        <v>186</v>
      </c>
      <c r="D208" t="s">
        <v>10</v>
      </c>
      <c r="E208" t="s">
        <v>94</v>
      </c>
      <c r="F208" t="s">
        <v>25</v>
      </c>
      <c r="G208" t="s">
        <v>187</v>
      </c>
      <c r="H208" t="s">
        <v>96</v>
      </c>
      <c r="I208" s="6" t="s">
        <v>745</v>
      </c>
      <c r="J208">
        <v>5</v>
      </c>
      <c r="K208" t="s">
        <v>97</v>
      </c>
      <c r="L208" t="s">
        <v>98</v>
      </c>
    </row>
    <row r="209" spans="1:12" ht="12.75">
      <c r="A209" s="5" t="s">
        <v>737</v>
      </c>
      <c r="B209" t="s">
        <v>99</v>
      </c>
      <c r="C209" t="s">
        <v>203</v>
      </c>
      <c r="D209" t="s">
        <v>10</v>
      </c>
      <c r="E209" t="s">
        <v>204</v>
      </c>
      <c r="F209" t="s">
        <v>25</v>
      </c>
      <c r="G209" s="5" t="s">
        <v>736</v>
      </c>
      <c r="H209" t="s">
        <v>96</v>
      </c>
      <c r="I209" s="6" t="s">
        <v>745</v>
      </c>
      <c r="J209">
        <v>5</v>
      </c>
      <c r="K209" t="s">
        <v>97</v>
      </c>
      <c r="L209" t="s">
        <v>98</v>
      </c>
    </row>
    <row r="210" spans="1:12" ht="12.75">
      <c r="A210" t="s">
        <v>600</v>
      </c>
      <c r="B210" t="s">
        <v>12</v>
      </c>
      <c r="C210" t="s">
        <v>626</v>
      </c>
      <c r="D210" t="s">
        <v>10</v>
      </c>
      <c r="E210" t="s">
        <v>627</v>
      </c>
      <c r="F210" t="s">
        <v>15</v>
      </c>
      <c r="G210" s="5" t="s">
        <v>749</v>
      </c>
      <c r="H210" t="s">
        <v>96</v>
      </c>
      <c r="I210" s="6" t="s">
        <v>745</v>
      </c>
      <c r="J210">
        <v>6</v>
      </c>
      <c r="K210" t="s">
        <v>97</v>
      </c>
      <c r="L210" t="s">
        <v>98</v>
      </c>
    </row>
    <row r="211" spans="1:12" ht="15">
      <c r="A211" t="s">
        <v>340</v>
      </c>
      <c r="B211" t="s">
        <v>21</v>
      </c>
      <c r="C211" t="s">
        <v>229</v>
      </c>
      <c r="D211" t="s">
        <v>30</v>
      </c>
      <c r="E211" t="s">
        <v>230</v>
      </c>
      <c r="F211" t="s">
        <v>25</v>
      </c>
      <c r="G211" t="s">
        <v>358</v>
      </c>
      <c r="H211" t="s">
        <v>27</v>
      </c>
      <c r="I211" s="2" t="s">
        <v>712</v>
      </c>
      <c r="J211" s="1">
        <v>12</v>
      </c>
      <c r="K211" t="s">
        <v>97</v>
      </c>
      <c r="L211" t="s">
        <v>29</v>
      </c>
    </row>
    <row r="212" spans="1:12" ht="12.75">
      <c r="A212" t="s">
        <v>217</v>
      </c>
      <c r="B212" t="s">
        <v>88</v>
      </c>
      <c r="C212" t="s">
        <v>261</v>
      </c>
      <c r="D212" t="s">
        <v>10</v>
      </c>
      <c r="E212" t="s">
        <v>262</v>
      </c>
      <c r="F212" t="s">
        <v>25</v>
      </c>
      <c r="G212" t="s">
        <v>263</v>
      </c>
      <c r="H212" t="s">
        <v>193</v>
      </c>
      <c r="I212" s="6" t="s">
        <v>741</v>
      </c>
      <c r="J212">
        <v>11</v>
      </c>
      <c r="K212" t="s">
        <v>194</v>
      </c>
      <c r="L212" t="s">
        <v>74</v>
      </c>
    </row>
    <row r="213" spans="1:12" ht="12.75">
      <c r="A213" t="s">
        <v>469</v>
      </c>
      <c r="B213" t="s">
        <v>134</v>
      </c>
      <c r="C213" t="s">
        <v>566</v>
      </c>
      <c r="D213" t="s">
        <v>10</v>
      </c>
      <c r="E213" t="s">
        <v>567</v>
      </c>
      <c r="F213" t="s">
        <v>25</v>
      </c>
      <c r="G213" t="s">
        <v>568</v>
      </c>
      <c r="H213" t="s">
        <v>193</v>
      </c>
      <c r="I213" s="6" t="s">
        <v>741</v>
      </c>
      <c r="J213">
        <v>11</v>
      </c>
      <c r="K213" t="s">
        <v>194</v>
      </c>
      <c r="L213" t="s">
        <v>74</v>
      </c>
    </row>
    <row r="214" spans="1:12" ht="12.75">
      <c r="A214" t="s">
        <v>600</v>
      </c>
      <c r="B214" t="s">
        <v>134</v>
      </c>
      <c r="C214" t="s">
        <v>667</v>
      </c>
      <c r="D214" t="s">
        <v>10</v>
      </c>
      <c r="E214" t="s">
        <v>668</v>
      </c>
      <c r="F214" t="s">
        <v>25</v>
      </c>
      <c r="G214" t="s">
        <v>669</v>
      </c>
      <c r="H214" t="s">
        <v>193</v>
      </c>
      <c r="I214" s="6" t="s">
        <v>741</v>
      </c>
      <c r="J214">
        <v>11</v>
      </c>
      <c r="K214" t="s">
        <v>194</v>
      </c>
      <c r="L214" t="s">
        <v>74</v>
      </c>
    </row>
    <row r="215" spans="1:12" ht="12.75">
      <c r="A215" t="s">
        <v>600</v>
      </c>
      <c r="B215" t="s">
        <v>99</v>
      </c>
      <c r="C215" t="s">
        <v>638</v>
      </c>
      <c r="D215" t="s">
        <v>10</v>
      </c>
      <c r="E215" t="s">
        <v>639</v>
      </c>
      <c r="F215" t="s">
        <v>15</v>
      </c>
      <c r="G215" t="s">
        <v>640</v>
      </c>
      <c r="H215" t="s">
        <v>193</v>
      </c>
      <c r="I215" s="6" t="s">
        <v>743</v>
      </c>
      <c r="J215">
        <v>5</v>
      </c>
      <c r="K215" t="s">
        <v>194</v>
      </c>
      <c r="L215" t="s">
        <v>19</v>
      </c>
    </row>
    <row r="216" spans="1:12" ht="12.75">
      <c r="A216" t="s">
        <v>217</v>
      </c>
      <c r="B216" t="s">
        <v>127</v>
      </c>
      <c r="C216" t="s">
        <v>327</v>
      </c>
      <c r="D216" t="s">
        <v>10</v>
      </c>
      <c r="E216" t="s">
        <v>328</v>
      </c>
      <c r="F216" t="s">
        <v>15</v>
      </c>
      <c r="G216" t="s">
        <v>263</v>
      </c>
      <c r="H216" t="s">
        <v>193</v>
      </c>
      <c r="I216" s="6" t="s">
        <v>740</v>
      </c>
      <c r="J216">
        <v>6</v>
      </c>
      <c r="K216" t="s">
        <v>194</v>
      </c>
      <c r="L216" t="s">
        <v>19</v>
      </c>
    </row>
    <row r="217" spans="1:12" ht="12.75">
      <c r="A217" t="s">
        <v>11</v>
      </c>
      <c r="B217" t="s">
        <v>127</v>
      </c>
      <c r="C217" t="s">
        <v>190</v>
      </c>
      <c r="D217" t="s">
        <v>10</v>
      </c>
      <c r="E217" t="s">
        <v>191</v>
      </c>
      <c r="F217" t="s">
        <v>15</v>
      </c>
      <c r="G217" t="s">
        <v>192</v>
      </c>
      <c r="H217" t="s">
        <v>193</v>
      </c>
      <c r="I217" s="6" t="s">
        <v>739</v>
      </c>
      <c r="J217">
        <v>4</v>
      </c>
      <c r="K217" t="s">
        <v>194</v>
      </c>
      <c r="L217" t="s">
        <v>19</v>
      </c>
    </row>
    <row r="218" spans="1:12" ht="12.75">
      <c r="A218" t="s">
        <v>340</v>
      </c>
      <c r="B218" t="s">
        <v>127</v>
      </c>
      <c r="C218" t="s">
        <v>445</v>
      </c>
      <c r="D218" t="s">
        <v>10</v>
      </c>
      <c r="E218" t="s">
        <v>446</v>
      </c>
      <c r="F218" t="s">
        <v>15</v>
      </c>
      <c r="G218" t="s">
        <v>447</v>
      </c>
      <c r="H218" t="s">
        <v>193</v>
      </c>
      <c r="I218" s="6" t="s">
        <v>742</v>
      </c>
      <c r="J218">
        <v>1</v>
      </c>
      <c r="K218" t="s">
        <v>194</v>
      </c>
      <c r="L218" t="s">
        <v>19</v>
      </c>
    </row>
    <row r="219" spans="1:12" ht="12.75">
      <c r="A219" t="s">
        <v>469</v>
      </c>
      <c r="B219" t="s">
        <v>12</v>
      </c>
      <c r="C219" t="s">
        <v>525</v>
      </c>
      <c r="D219" t="s">
        <v>10</v>
      </c>
      <c r="E219" t="s">
        <v>526</v>
      </c>
      <c r="F219" t="s">
        <v>15</v>
      </c>
      <c r="G219" t="s">
        <v>527</v>
      </c>
      <c r="H219" t="s">
        <v>193</v>
      </c>
      <c r="I219" s="6" t="s">
        <v>744</v>
      </c>
      <c r="J219">
        <v>5</v>
      </c>
      <c r="K219" t="s">
        <v>194</v>
      </c>
      <c r="L219" t="s">
        <v>19</v>
      </c>
    </row>
    <row r="220" spans="1:12" ht="14.25">
      <c r="A220" t="s">
        <v>469</v>
      </c>
      <c r="B220" t="s">
        <v>88</v>
      </c>
      <c r="C220" t="s">
        <v>535</v>
      </c>
      <c r="D220" t="s">
        <v>10</v>
      </c>
      <c r="E220" t="s">
        <v>536</v>
      </c>
      <c r="F220" t="s">
        <v>25</v>
      </c>
      <c r="G220" t="s">
        <v>537</v>
      </c>
      <c r="H220" t="s">
        <v>119</v>
      </c>
      <c r="I220" t="str">
        <f>VLOOKUP(E220,'[1]第一页'!$F:$J,5,0)</f>
        <v>15金融信息</v>
      </c>
      <c r="J220">
        <f>VLOOKUP(E220,'[1]第一页'!$F:$K,6,0)</f>
        <v>2</v>
      </c>
      <c r="K220" s="13" t="s">
        <v>772</v>
      </c>
      <c r="L220" t="s">
        <v>121</v>
      </c>
    </row>
    <row r="221" spans="1:12" ht="14.25">
      <c r="A221" t="s">
        <v>217</v>
      </c>
      <c r="B221" t="s">
        <v>99</v>
      </c>
      <c r="C221" t="s">
        <v>270</v>
      </c>
      <c r="D221" t="s">
        <v>10</v>
      </c>
      <c r="E221" t="s">
        <v>271</v>
      </c>
      <c r="F221" t="s">
        <v>15</v>
      </c>
      <c r="G221" t="s">
        <v>272</v>
      </c>
      <c r="H221" t="s">
        <v>119</v>
      </c>
      <c r="I221" t="str">
        <f>VLOOKUP(E221,'[1]第一页'!$F:$J,5,0)</f>
        <v>14数字媒</v>
      </c>
      <c r="J221">
        <f>VLOOKUP(E221,'[1]第一页'!$F:$K,6,0)</f>
        <v>1</v>
      </c>
      <c r="K221" s="13" t="s">
        <v>772</v>
      </c>
      <c r="L221" t="s">
        <v>121</v>
      </c>
    </row>
    <row r="222" spans="1:12" ht="12.75">
      <c r="A222" t="s">
        <v>217</v>
      </c>
      <c r="B222" t="s">
        <v>134</v>
      </c>
      <c r="C222" t="s">
        <v>307</v>
      </c>
      <c r="D222" t="s">
        <v>10</v>
      </c>
      <c r="E222" t="s">
        <v>308</v>
      </c>
      <c r="F222" t="s">
        <v>25</v>
      </c>
      <c r="G222" t="s">
        <v>309</v>
      </c>
      <c r="H222" t="s">
        <v>27</v>
      </c>
      <c r="I222" s="1" t="s">
        <v>710</v>
      </c>
      <c r="J222" s="1">
        <v>159</v>
      </c>
      <c r="K222" t="s">
        <v>310</v>
      </c>
      <c r="L222" t="s">
        <v>29</v>
      </c>
    </row>
    <row r="223" spans="1:12" ht="12.75">
      <c r="A223" t="s">
        <v>469</v>
      </c>
      <c r="B223" t="s">
        <v>206</v>
      </c>
      <c r="C223" t="s">
        <v>596</v>
      </c>
      <c r="D223" t="s">
        <v>10</v>
      </c>
      <c r="E223" t="s">
        <v>597</v>
      </c>
      <c r="F223" t="s">
        <v>15</v>
      </c>
      <c r="G223" t="s">
        <v>598</v>
      </c>
      <c r="H223" t="s">
        <v>86</v>
      </c>
      <c r="I223" s="6" t="s">
        <v>733</v>
      </c>
      <c r="J223">
        <v>53</v>
      </c>
      <c r="K223" t="s">
        <v>599</v>
      </c>
      <c r="L223" t="s">
        <v>29</v>
      </c>
    </row>
    <row r="224" spans="1:12" ht="12.75">
      <c r="A224" t="s">
        <v>11</v>
      </c>
      <c r="B224" t="s">
        <v>195</v>
      </c>
      <c r="C224" t="s">
        <v>199</v>
      </c>
      <c r="D224" t="s">
        <v>10</v>
      </c>
      <c r="E224" t="s">
        <v>200</v>
      </c>
      <c r="F224" t="s">
        <v>15</v>
      </c>
      <c r="G224" t="s">
        <v>201</v>
      </c>
      <c r="H224" t="s">
        <v>86</v>
      </c>
      <c r="I224" s="6" t="s">
        <v>733</v>
      </c>
      <c r="J224">
        <v>60</v>
      </c>
      <c r="K224" t="s">
        <v>202</v>
      </c>
      <c r="L224" t="s">
        <v>29</v>
      </c>
    </row>
    <row r="225" spans="1:12" ht="12.75">
      <c r="A225" t="s">
        <v>469</v>
      </c>
      <c r="B225" t="s">
        <v>49</v>
      </c>
      <c r="C225" t="s">
        <v>511</v>
      </c>
      <c r="D225" t="s">
        <v>10</v>
      </c>
      <c r="E225" t="s">
        <v>512</v>
      </c>
      <c r="F225" t="s">
        <v>25</v>
      </c>
      <c r="G225" t="s">
        <v>513</v>
      </c>
      <c r="H225" t="s">
        <v>169</v>
      </c>
      <c r="I225" t="str">
        <f>VLOOKUP(E225,'[1]第一页'!$F:$J,5,0)</f>
        <v>15博</v>
      </c>
      <c r="J225">
        <f>VLOOKUP(E225,'[1]第一页'!$F:$K,6,0)</f>
        <v>2</v>
      </c>
      <c r="K225" t="s">
        <v>514</v>
      </c>
      <c r="L225" t="s">
        <v>74</v>
      </c>
    </row>
    <row r="226" spans="1:12" ht="12.75">
      <c r="A226" t="s">
        <v>600</v>
      </c>
      <c r="B226" t="s">
        <v>138</v>
      </c>
      <c r="C226" t="s">
        <v>655</v>
      </c>
      <c r="D226" t="s">
        <v>10</v>
      </c>
      <c r="E226" t="s">
        <v>656</v>
      </c>
      <c r="F226" t="s">
        <v>25</v>
      </c>
      <c r="G226" t="s">
        <v>657</v>
      </c>
      <c r="H226" t="s">
        <v>169</v>
      </c>
      <c r="I226" t="str">
        <f>VLOOKUP(E226,'[1]第一页'!$F:$J,5,0)</f>
        <v>15博</v>
      </c>
      <c r="J226">
        <f>VLOOKUP(E226,'[1]第一页'!$F:$K,6,0)</f>
        <v>2</v>
      </c>
      <c r="K226" t="s">
        <v>514</v>
      </c>
      <c r="L226" t="s">
        <v>74</v>
      </c>
    </row>
    <row r="227" spans="1:12" ht="12.75">
      <c r="A227" t="s">
        <v>340</v>
      </c>
      <c r="B227" t="s">
        <v>134</v>
      </c>
      <c r="C227" t="s">
        <v>303</v>
      </c>
      <c r="D227" t="s">
        <v>30</v>
      </c>
      <c r="E227" t="s">
        <v>304</v>
      </c>
      <c r="F227" t="s">
        <v>25</v>
      </c>
      <c r="G227" t="s">
        <v>359</v>
      </c>
      <c r="H227" t="s">
        <v>27</v>
      </c>
      <c r="I227" s="1" t="s">
        <v>720</v>
      </c>
      <c r="J227" s="1">
        <v>171</v>
      </c>
      <c r="K227" t="s">
        <v>427</v>
      </c>
      <c r="L227" t="s">
        <v>29</v>
      </c>
    </row>
    <row r="228" spans="1:12" ht="12.75">
      <c r="A228" t="s">
        <v>469</v>
      </c>
      <c r="B228" t="s">
        <v>21</v>
      </c>
      <c r="C228" t="s">
        <v>229</v>
      </c>
      <c r="D228" t="s">
        <v>36</v>
      </c>
      <c r="E228" t="s">
        <v>230</v>
      </c>
      <c r="F228" t="s">
        <v>25</v>
      </c>
      <c r="G228" t="s">
        <v>358</v>
      </c>
      <c r="H228" t="s">
        <v>27</v>
      </c>
      <c r="I228" s="1" t="s">
        <v>722</v>
      </c>
      <c r="J228" s="1">
        <v>69</v>
      </c>
      <c r="K228" t="s">
        <v>488</v>
      </c>
      <c r="L228" t="s">
        <v>29</v>
      </c>
    </row>
    <row r="229" spans="1:12" ht="12.75">
      <c r="A229" t="s">
        <v>340</v>
      </c>
      <c r="B229" t="s">
        <v>88</v>
      </c>
      <c r="C229" s="6" t="s">
        <v>754</v>
      </c>
      <c r="D229">
        <v>1</v>
      </c>
      <c r="E229" s="5" t="s">
        <v>755</v>
      </c>
      <c r="F229" t="s">
        <v>25</v>
      </c>
      <c r="G229" s="5" t="s">
        <v>756</v>
      </c>
      <c r="H229" t="s">
        <v>86</v>
      </c>
      <c r="I229" s="6" t="s">
        <v>732</v>
      </c>
      <c r="J229">
        <v>74</v>
      </c>
      <c r="K229" s="6" t="s">
        <v>757</v>
      </c>
      <c r="L229" t="s">
        <v>185</v>
      </c>
    </row>
    <row r="230" spans="1:12" ht="12.75">
      <c r="A230" t="s">
        <v>217</v>
      </c>
      <c r="B230" t="s">
        <v>21</v>
      </c>
      <c r="C230" t="s">
        <v>22</v>
      </c>
      <c r="D230" t="s">
        <v>43</v>
      </c>
      <c r="E230" t="s">
        <v>24</v>
      </c>
      <c r="F230" t="s">
        <v>25</v>
      </c>
      <c r="G230" t="s">
        <v>221</v>
      </c>
      <c r="H230" t="s">
        <v>27</v>
      </c>
      <c r="I230" s="1" t="s">
        <v>705</v>
      </c>
      <c r="J230" s="1">
        <v>74</v>
      </c>
      <c r="K230" t="s">
        <v>222</v>
      </c>
      <c r="L230" t="s">
        <v>29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1"/>
  <sheetViews>
    <sheetView zoomScalePageLayoutView="0" workbookViewId="0" topLeftCell="A64">
      <selection activeCell="M73" sqref="M73"/>
    </sheetView>
  </sheetViews>
  <sheetFormatPr defaultColWidth="9.140625" defaultRowHeight="12.75"/>
  <cols>
    <col min="4" max="4" width="7.7109375" style="0" bestFit="1" customWidth="1"/>
    <col min="5" max="5" width="32.00390625" style="0" bestFit="1" customWidth="1"/>
    <col min="8" max="8" width="19.421875" style="0" bestFit="1" customWidth="1"/>
    <col min="9" max="9" width="13.57421875" style="0" customWidth="1"/>
  </cols>
  <sheetData>
    <row r="1" spans="1:12" s="3" customFormat="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728</v>
      </c>
      <c r="J1" s="4" t="s">
        <v>729</v>
      </c>
      <c r="K1" s="3" t="s">
        <v>8</v>
      </c>
      <c r="L1" s="3" t="s">
        <v>9</v>
      </c>
    </row>
    <row r="2" spans="1:12" ht="12.75">
      <c r="A2" t="s">
        <v>11</v>
      </c>
      <c r="B2" t="s">
        <v>127</v>
      </c>
      <c r="C2" t="s">
        <v>145</v>
      </c>
      <c r="D2" t="s">
        <v>10</v>
      </c>
      <c r="E2" t="s">
        <v>146</v>
      </c>
      <c r="F2" t="s">
        <v>25</v>
      </c>
      <c r="G2" t="s">
        <v>147</v>
      </c>
      <c r="H2" t="s">
        <v>81</v>
      </c>
      <c r="I2" t="str">
        <f>VLOOKUP(E2,'[1]第一页'!$F:$J,5,0)</f>
        <v>15博</v>
      </c>
      <c r="J2">
        <f>VLOOKUP(E2,'[1]第一页'!$F:$K,6,0)</f>
        <v>2</v>
      </c>
      <c r="K2" t="s">
        <v>148</v>
      </c>
      <c r="L2" t="s">
        <v>19</v>
      </c>
    </row>
    <row r="3" spans="1:12" ht="12.75">
      <c r="A3" t="s">
        <v>11</v>
      </c>
      <c r="B3" t="s">
        <v>134</v>
      </c>
      <c r="C3" t="s">
        <v>176</v>
      </c>
      <c r="D3" t="s">
        <v>10</v>
      </c>
      <c r="E3" t="s">
        <v>177</v>
      </c>
      <c r="F3" t="s">
        <v>25</v>
      </c>
      <c r="G3" t="s">
        <v>178</v>
      </c>
      <c r="H3" t="s">
        <v>179</v>
      </c>
      <c r="I3" t="str">
        <f>VLOOKUP(E3,'[1]第一页'!$F:$J,5,0)</f>
        <v>15博士</v>
      </c>
      <c r="J3">
        <f>VLOOKUP(E3,'[1]第一页'!$F:$K,6,0)</f>
        <v>1</v>
      </c>
      <c r="K3" t="s">
        <v>180</v>
      </c>
      <c r="L3" t="s">
        <v>74</v>
      </c>
    </row>
    <row r="4" spans="1:12" ht="12.75">
      <c r="A4" t="s">
        <v>469</v>
      </c>
      <c r="B4" t="s">
        <v>99</v>
      </c>
      <c r="C4" t="s">
        <v>548</v>
      </c>
      <c r="D4" t="s">
        <v>10</v>
      </c>
      <c r="E4" t="s">
        <v>549</v>
      </c>
      <c r="F4" t="s">
        <v>15</v>
      </c>
      <c r="G4" t="s">
        <v>550</v>
      </c>
      <c r="H4" t="s">
        <v>179</v>
      </c>
      <c r="I4" t="str">
        <f>VLOOKUP(E4,'[1]第一页'!$F:$J,5,0)</f>
        <v>14财政学</v>
      </c>
      <c r="J4">
        <f>VLOOKUP(E4,'[1]第一页'!$F:$K,6,0)</f>
        <v>17</v>
      </c>
      <c r="K4" t="s">
        <v>180</v>
      </c>
      <c r="L4" t="s">
        <v>19</v>
      </c>
    </row>
    <row r="5" spans="1:12" ht="12.75">
      <c r="A5" t="s">
        <v>340</v>
      </c>
      <c r="B5" t="s">
        <v>213</v>
      </c>
      <c r="C5" t="s">
        <v>458</v>
      </c>
      <c r="D5" t="s">
        <v>10</v>
      </c>
      <c r="E5" t="s">
        <v>459</v>
      </c>
      <c r="F5" t="s">
        <v>25</v>
      </c>
      <c r="G5" t="s">
        <v>305</v>
      </c>
      <c r="H5" t="s">
        <v>103</v>
      </c>
      <c r="I5" t="str">
        <f>VLOOKUP(E5,'[1]第一页'!$F:$J,5,0)</f>
        <v>15博 </v>
      </c>
      <c r="J5">
        <f>VLOOKUP(E5,'[1]第一页'!$F:$K,6,0)</f>
        <v>2</v>
      </c>
      <c r="K5" t="s">
        <v>180</v>
      </c>
      <c r="L5" t="s">
        <v>460</v>
      </c>
    </row>
    <row r="6" spans="1:12" ht="12.75">
      <c r="A6" t="s">
        <v>340</v>
      </c>
      <c r="B6" t="s">
        <v>88</v>
      </c>
      <c r="C6" t="s">
        <v>390</v>
      </c>
      <c r="D6" t="s">
        <v>10</v>
      </c>
      <c r="E6" t="s">
        <v>391</v>
      </c>
      <c r="F6" t="s">
        <v>25</v>
      </c>
      <c r="G6" t="s">
        <v>269</v>
      </c>
      <c r="H6" t="s">
        <v>81</v>
      </c>
      <c r="I6" t="str">
        <f>VLOOKUP(E6,'[1]第一页'!$F:$J,5,0)</f>
        <v>15MIB</v>
      </c>
      <c r="J6">
        <f>VLOOKUP(E6,'[1]第一页'!$F:$K,6,0)</f>
        <v>5</v>
      </c>
      <c r="K6" s="10" t="s">
        <v>781</v>
      </c>
      <c r="L6" t="s">
        <v>19</v>
      </c>
    </row>
    <row r="7" spans="1:12" ht="12.75">
      <c r="A7" t="s">
        <v>791</v>
      </c>
      <c r="B7" t="s">
        <v>134</v>
      </c>
      <c r="C7" t="s">
        <v>229</v>
      </c>
      <c r="D7" t="s">
        <v>20</v>
      </c>
      <c r="E7" s="21" t="s">
        <v>799</v>
      </c>
      <c r="F7" t="s">
        <v>792</v>
      </c>
      <c r="G7" t="s">
        <v>793</v>
      </c>
      <c r="H7" t="s">
        <v>794</v>
      </c>
      <c r="I7" s="2" t="s">
        <v>803</v>
      </c>
      <c r="J7" s="19">
        <v>112</v>
      </c>
      <c r="K7" s="22" t="s">
        <v>800</v>
      </c>
      <c r="L7" t="s">
        <v>29</v>
      </c>
    </row>
    <row r="8" spans="1:12" ht="12.75">
      <c r="A8" t="s">
        <v>11</v>
      </c>
      <c r="B8" t="s">
        <v>21</v>
      </c>
      <c r="C8" t="s">
        <v>61</v>
      </c>
      <c r="D8" t="s">
        <v>10</v>
      </c>
      <c r="E8" s="21" t="s">
        <v>795</v>
      </c>
      <c r="F8" t="s">
        <v>25</v>
      </c>
      <c r="G8" t="s">
        <v>63</v>
      </c>
      <c r="H8" t="s">
        <v>64</v>
      </c>
      <c r="I8" t="str">
        <f>VLOOKUP(E8,'[1]第一页'!$F:$J,5,0)</f>
        <v>15金融学</v>
      </c>
      <c r="J8">
        <f>VLOOKUP(E8,'[1]第一页'!$F:$K,6,0)</f>
        <v>65</v>
      </c>
      <c r="K8" s="10" t="s">
        <v>790</v>
      </c>
      <c r="L8" t="s">
        <v>66</v>
      </c>
    </row>
    <row r="9" spans="1:12" ht="12.75">
      <c r="A9" t="s">
        <v>11</v>
      </c>
      <c r="B9" t="s">
        <v>134</v>
      </c>
      <c r="C9" t="s">
        <v>163</v>
      </c>
      <c r="D9" t="s">
        <v>10</v>
      </c>
      <c r="E9" t="s">
        <v>164</v>
      </c>
      <c r="F9" t="s">
        <v>25</v>
      </c>
      <c r="G9" t="s">
        <v>165</v>
      </c>
      <c r="H9" t="s">
        <v>64</v>
      </c>
      <c r="I9" t="str">
        <f>VLOOKUP(E9,'[1]第一页'!$F:$J,5,0)</f>
        <v>15MF</v>
      </c>
      <c r="J9">
        <f>VLOOKUP(E9,'[1]第一页'!$F:$K,6,0)</f>
        <v>19</v>
      </c>
      <c r="K9" t="s">
        <v>65</v>
      </c>
      <c r="L9" t="s">
        <v>66</v>
      </c>
    </row>
    <row r="10" spans="1:12" ht="12.75">
      <c r="A10" t="s">
        <v>217</v>
      </c>
      <c r="B10" t="s">
        <v>12</v>
      </c>
      <c r="C10" t="s">
        <v>239</v>
      </c>
      <c r="D10" t="s">
        <v>10</v>
      </c>
      <c r="E10" t="s">
        <v>240</v>
      </c>
      <c r="F10" t="s">
        <v>15</v>
      </c>
      <c r="G10" t="s">
        <v>241</v>
      </c>
      <c r="H10" t="s">
        <v>64</v>
      </c>
      <c r="I10" t="str">
        <f>VLOOKUP(E10,'[1]第一页'!$F:$J,5,0)</f>
        <v>15MF</v>
      </c>
      <c r="J10">
        <f>VLOOKUP(E10,'[1]第一页'!$F:$K,6,0)</f>
        <v>19</v>
      </c>
      <c r="K10" t="s">
        <v>65</v>
      </c>
      <c r="L10" t="s">
        <v>66</v>
      </c>
    </row>
    <row r="11" spans="1:12" ht="12.75">
      <c r="A11" t="s">
        <v>217</v>
      </c>
      <c r="B11" t="s">
        <v>99</v>
      </c>
      <c r="C11" t="s">
        <v>276</v>
      </c>
      <c r="D11" t="s">
        <v>10</v>
      </c>
      <c r="E11" t="s">
        <v>277</v>
      </c>
      <c r="F11" t="s">
        <v>15</v>
      </c>
      <c r="G11" t="s">
        <v>278</v>
      </c>
      <c r="H11" t="s">
        <v>64</v>
      </c>
      <c r="I11" t="str">
        <f>VLOOKUP(E11,'[1]第一页'!$F:$J,5,0)</f>
        <v>15MF</v>
      </c>
      <c r="J11">
        <f>VLOOKUP(E11,'[1]第一页'!$F:$K,6,0)</f>
        <v>19</v>
      </c>
      <c r="K11" t="s">
        <v>65</v>
      </c>
      <c r="L11" t="s">
        <v>42</v>
      </c>
    </row>
    <row r="12" spans="1:12" ht="12.75">
      <c r="A12" t="s">
        <v>340</v>
      </c>
      <c r="B12" t="s">
        <v>134</v>
      </c>
      <c r="C12" t="s">
        <v>367</v>
      </c>
      <c r="D12" t="s">
        <v>10</v>
      </c>
      <c r="E12" t="s">
        <v>368</v>
      </c>
      <c r="F12" t="s">
        <v>25</v>
      </c>
      <c r="G12" t="s">
        <v>369</v>
      </c>
      <c r="H12" t="s">
        <v>64</v>
      </c>
      <c r="I12" t="str">
        <f>VLOOKUP(E12,'[1]第一页'!$F:$J,5,0)</f>
        <v>15金融学</v>
      </c>
      <c r="J12">
        <f>VLOOKUP(E12,'[1]第一页'!$F:$K,6,0)</f>
        <v>65</v>
      </c>
      <c r="K12" s="10" t="s">
        <v>790</v>
      </c>
      <c r="L12" t="s">
        <v>66</v>
      </c>
    </row>
    <row r="13" spans="1:12" ht="12.75">
      <c r="A13" t="s">
        <v>340</v>
      </c>
      <c r="B13" t="s">
        <v>88</v>
      </c>
      <c r="C13" t="s">
        <v>395</v>
      </c>
      <c r="D13" t="s">
        <v>10</v>
      </c>
      <c r="E13" t="s">
        <v>396</v>
      </c>
      <c r="F13" t="s">
        <v>25</v>
      </c>
      <c r="G13" t="s">
        <v>397</v>
      </c>
      <c r="H13" t="s">
        <v>64</v>
      </c>
      <c r="I13" t="str">
        <f>VLOOKUP(E13,'[1]第一页'!$F:$J,5,0)</f>
        <v>15MF</v>
      </c>
      <c r="J13">
        <f>VLOOKUP(E13,'[1]第一页'!$F:$K,6,0)</f>
        <v>19</v>
      </c>
      <c r="K13" t="s">
        <v>65</v>
      </c>
      <c r="L13" t="s">
        <v>66</v>
      </c>
    </row>
    <row r="14" spans="1:12" ht="12.75">
      <c r="A14" t="s">
        <v>469</v>
      </c>
      <c r="B14" t="s">
        <v>12</v>
      </c>
      <c r="C14" t="s">
        <v>498</v>
      </c>
      <c r="D14" t="s">
        <v>10</v>
      </c>
      <c r="E14" t="s">
        <v>499</v>
      </c>
      <c r="F14" t="s">
        <v>15</v>
      </c>
      <c r="G14" t="s">
        <v>500</v>
      </c>
      <c r="H14" t="s">
        <v>64</v>
      </c>
      <c r="I14" t="str">
        <f>VLOOKUP(E14,'[1]第一页'!$F:$J,5,0)</f>
        <v>15MF</v>
      </c>
      <c r="J14">
        <f>VLOOKUP(E14,'[1]第一页'!$F:$K,6,0)</f>
        <v>19</v>
      </c>
      <c r="K14" t="s">
        <v>65</v>
      </c>
      <c r="L14" t="s">
        <v>66</v>
      </c>
    </row>
    <row r="15" spans="1:12" ht="12.75">
      <c r="A15" t="s">
        <v>469</v>
      </c>
      <c r="B15" t="s">
        <v>99</v>
      </c>
      <c r="C15" t="s">
        <v>545</v>
      </c>
      <c r="D15" t="s">
        <v>10</v>
      </c>
      <c r="E15" t="s">
        <v>546</v>
      </c>
      <c r="F15" t="s">
        <v>15</v>
      </c>
      <c r="G15" t="s">
        <v>547</v>
      </c>
      <c r="H15" t="s">
        <v>64</v>
      </c>
      <c r="I15" t="str">
        <f>VLOOKUP(E15,'[1]第一页'!$F:$J,5,0)</f>
        <v>14金融学</v>
      </c>
      <c r="J15">
        <f>VLOOKUP(E15,'[1]第一页'!$F:$K,6,0)</f>
        <v>51</v>
      </c>
      <c r="K15" t="s">
        <v>65</v>
      </c>
      <c r="L15" t="s">
        <v>66</v>
      </c>
    </row>
    <row r="16" spans="1:12" ht="12.75">
      <c r="A16" t="s">
        <v>600</v>
      </c>
      <c r="B16" t="s">
        <v>12</v>
      </c>
      <c r="C16" t="s">
        <v>618</v>
      </c>
      <c r="D16" t="s">
        <v>10</v>
      </c>
      <c r="E16" t="s">
        <v>619</v>
      </c>
      <c r="F16" t="s">
        <v>25</v>
      </c>
      <c r="G16" t="s">
        <v>620</v>
      </c>
      <c r="H16" t="s">
        <v>64</v>
      </c>
      <c r="I16" t="str">
        <f>VLOOKUP(E16,'[1]第一页'!$F:$J,5,0)</f>
        <v>14金融学</v>
      </c>
      <c r="J16">
        <f>VLOOKUP(E16,'[1]第一页'!$F:$K,6,0)</f>
        <v>58</v>
      </c>
      <c r="K16" t="s">
        <v>65</v>
      </c>
      <c r="L16" t="s">
        <v>66</v>
      </c>
    </row>
    <row r="17" spans="1:12" ht="12.75">
      <c r="A17" t="s">
        <v>11</v>
      </c>
      <c r="B17" t="s">
        <v>127</v>
      </c>
      <c r="C17" t="s">
        <v>155</v>
      </c>
      <c r="D17" t="s">
        <v>10</v>
      </c>
      <c r="E17" t="s">
        <v>156</v>
      </c>
      <c r="F17" t="s">
        <v>25</v>
      </c>
      <c r="G17" t="s">
        <v>157</v>
      </c>
      <c r="H17" t="s">
        <v>158</v>
      </c>
      <c r="I17" t="str">
        <f>VLOOKUP(E17,'[1]第一页'!$F:$J,5,0)</f>
        <v>2015MI</v>
      </c>
      <c r="J17">
        <f>VLOOKUP(E17,'[1]第一页'!$F:$K,6,0)</f>
        <v>13</v>
      </c>
      <c r="K17" t="s">
        <v>159</v>
      </c>
      <c r="L17" t="s">
        <v>19</v>
      </c>
    </row>
    <row r="18" spans="1:12" ht="12.75">
      <c r="A18" t="s">
        <v>340</v>
      </c>
      <c r="B18" t="s">
        <v>12</v>
      </c>
      <c r="C18" t="s">
        <v>361</v>
      </c>
      <c r="D18" t="s">
        <v>10</v>
      </c>
      <c r="E18" t="s">
        <v>362</v>
      </c>
      <c r="F18" t="s">
        <v>25</v>
      </c>
      <c r="G18" t="s">
        <v>363</v>
      </c>
      <c r="H18" t="s">
        <v>158</v>
      </c>
      <c r="I18" t="str">
        <f>VLOOKUP(E18,'[1]第一页'!$F:$J,5,0)</f>
        <v>2015MI</v>
      </c>
      <c r="J18">
        <f>VLOOKUP(E18,'[1]第一页'!$F:$K,6,0)</f>
        <v>13</v>
      </c>
      <c r="K18" t="s">
        <v>159</v>
      </c>
      <c r="L18" t="s">
        <v>19</v>
      </c>
    </row>
    <row r="19" spans="1:12" ht="12.75">
      <c r="A19" t="s">
        <v>340</v>
      </c>
      <c r="B19" t="s">
        <v>127</v>
      </c>
      <c r="C19" t="s">
        <v>428</v>
      </c>
      <c r="D19" t="s">
        <v>10</v>
      </c>
      <c r="E19" t="s">
        <v>429</v>
      </c>
      <c r="F19" t="s">
        <v>25</v>
      </c>
      <c r="G19" t="s">
        <v>430</v>
      </c>
      <c r="H19" t="s">
        <v>158</v>
      </c>
      <c r="I19" t="str">
        <f>VLOOKUP(E19,'[1]第一页'!$F:$J,5,0)</f>
        <v>2015MI</v>
      </c>
      <c r="J19">
        <f>VLOOKUP(E19,'[1]第一页'!$F:$K,6,0)</f>
        <v>13</v>
      </c>
      <c r="K19" t="s">
        <v>159</v>
      </c>
      <c r="L19" t="s">
        <v>19</v>
      </c>
    </row>
    <row r="20" spans="1:12" ht="12.75">
      <c r="A20" t="s">
        <v>340</v>
      </c>
      <c r="B20" t="s">
        <v>206</v>
      </c>
      <c r="C20" t="s">
        <v>464</v>
      </c>
      <c r="D20" t="s">
        <v>10</v>
      </c>
      <c r="E20" t="s">
        <v>465</v>
      </c>
      <c r="F20" t="s">
        <v>25</v>
      </c>
      <c r="G20" t="s">
        <v>430</v>
      </c>
      <c r="H20" t="s">
        <v>158</v>
      </c>
      <c r="I20" t="str">
        <f>VLOOKUP(E20,'[1]第一页'!$F:$J,5,0)</f>
        <v>2014保险学</v>
      </c>
      <c r="J20">
        <f>VLOOKUP(E20,'[1]第一页'!$F:$K,6,0)</f>
        <v>5</v>
      </c>
      <c r="K20" t="s">
        <v>159</v>
      </c>
      <c r="L20" t="s">
        <v>19</v>
      </c>
    </row>
    <row r="21" spans="1:12" ht="12.75">
      <c r="A21" t="s">
        <v>469</v>
      </c>
      <c r="B21" t="s">
        <v>12</v>
      </c>
      <c r="C21" t="s">
        <v>492</v>
      </c>
      <c r="D21" t="s">
        <v>10</v>
      </c>
      <c r="E21" t="s">
        <v>493</v>
      </c>
      <c r="F21" t="s">
        <v>25</v>
      </c>
      <c r="G21" t="s">
        <v>494</v>
      </c>
      <c r="H21" t="s">
        <v>158</v>
      </c>
      <c r="I21" t="str">
        <f>VLOOKUP(E21,'[1]第一页'!$F:$J,5,0)</f>
        <v>2015MI</v>
      </c>
      <c r="J21">
        <f>VLOOKUP(E21,'[1]第一页'!$F:$K,6,0)</f>
        <v>13</v>
      </c>
      <c r="K21" t="s">
        <v>159</v>
      </c>
      <c r="L21" t="s">
        <v>19</v>
      </c>
    </row>
    <row r="22" spans="1:12" ht="12.75">
      <c r="A22" t="s">
        <v>600</v>
      </c>
      <c r="B22" t="s">
        <v>88</v>
      </c>
      <c r="C22" t="s">
        <v>628</v>
      </c>
      <c r="D22" t="s">
        <v>10</v>
      </c>
      <c r="E22" t="s">
        <v>265</v>
      </c>
      <c r="F22" t="s">
        <v>15</v>
      </c>
      <c r="G22" t="s">
        <v>629</v>
      </c>
      <c r="H22" t="s">
        <v>158</v>
      </c>
      <c r="I22" t="str">
        <f>VLOOKUP(E22,'[1]第一页'!$F:$J,5,0)</f>
        <v>2014保险学</v>
      </c>
      <c r="J22">
        <f>VLOOKUP(E22,'[1]第一页'!$F:$K,6,0)</f>
        <v>5</v>
      </c>
      <c r="K22" t="s">
        <v>159</v>
      </c>
      <c r="L22" t="s">
        <v>19</v>
      </c>
    </row>
    <row r="23" spans="1:12" ht="12.75">
      <c r="A23" t="s">
        <v>217</v>
      </c>
      <c r="B23" t="s">
        <v>127</v>
      </c>
      <c r="C23" t="s">
        <v>285</v>
      </c>
      <c r="D23" t="s">
        <v>10</v>
      </c>
      <c r="E23" t="s">
        <v>286</v>
      </c>
      <c r="F23" t="s">
        <v>15</v>
      </c>
      <c r="G23" t="s">
        <v>287</v>
      </c>
      <c r="H23" t="s">
        <v>288</v>
      </c>
      <c r="I23" t="str">
        <f>VLOOKUP(E23,'[1]第一页'!$F:$J,5,0)</f>
        <v>14文管</v>
      </c>
      <c r="J23">
        <f>VLOOKUP(E23,'[1]第一页'!$F:$K,6,0)</f>
        <v>3</v>
      </c>
      <c r="K23" t="s">
        <v>289</v>
      </c>
      <c r="L23" t="s">
        <v>19</v>
      </c>
    </row>
    <row r="24" spans="1:12" ht="12.75">
      <c r="A24" t="s">
        <v>340</v>
      </c>
      <c r="B24" t="s">
        <v>99</v>
      </c>
      <c r="C24" t="s">
        <v>403</v>
      </c>
      <c r="D24" t="s">
        <v>10</v>
      </c>
      <c r="E24" t="s">
        <v>404</v>
      </c>
      <c r="F24" t="s">
        <v>15</v>
      </c>
      <c r="G24" t="s">
        <v>405</v>
      </c>
      <c r="H24" t="s">
        <v>288</v>
      </c>
      <c r="I24" t="str">
        <f>VLOOKUP(E24,'[1]第一页'!$F:$J,5,0)</f>
        <v>14文管</v>
      </c>
      <c r="J24">
        <f>VLOOKUP(E24,'[1]第一页'!$F:$K,6,0)</f>
        <v>3</v>
      </c>
      <c r="K24" t="s">
        <v>289</v>
      </c>
      <c r="L24" t="s">
        <v>19</v>
      </c>
    </row>
    <row r="25" spans="1:12" ht="12.75">
      <c r="A25" t="s">
        <v>340</v>
      </c>
      <c r="B25" t="s">
        <v>127</v>
      </c>
      <c r="C25" t="s">
        <v>418</v>
      </c>
      <c r="D25" t="s">
        <v>10</v>
      </c>
      <c r="E25" t="s">
        <v>419</v>
      </c>
      <c r="F25" t="s">
        <v>15</v>
      </c>
      <c r="G25" t="s">
        <v>420</v>
      </c>
      <c r="H25" t="s">
        <v>288</v>
      </c>
      <c r="I25" t="str">
        <f>VLOOKUP(E25,'[1]第一页'!$F:$J,5,0)</f>
        <v>14文管</v>
      </c>
      <c r="J25">
        <f>VLOOKUP(E25,'[1]第一页'!$F:$K,6,0)</f>
        <v>3</v>
      </c>
      <c r="K25" t="s">
        <v>289</v>
      </c>
      <c r="L25" t="s">
        <v>19</v>
      </c>
    </row>
    <row r="26" spans="1:12" ht="12.75">
      <c r="A26" t="s">
        <v>469</v>
      </c>
      <c r="B26" t="s">
        <v>12</v>
      </c>
      <c r="C26" t="s">
        <v>484</v>
      </c>
      <c r="D26" t="s">
        <v>10</v>
      </c>
      <c r="E26" t="s">
        <v>485</v>
      </c>
      <c r="F26" t="s">
        <v>25</v>
      </c>
      <c r="G26" t="s">
        <v>486</v>
      </c>
      <c r="H26" t="s">
        <v>27</v>
      </c>
      <c r="I26" s="1" t="s">
        <v>721</v>
      </c>
      <c r="J26" s="1">
        <v>127</v>
      </c>
      <c r="K26" t="s">
        <v>487</v>
      </c>
      <c r="L26" t="s">
        <v>29</v>
      </c>
    </row>
    <row r="27" spans="1:12" ht="12.75">
      <c r="A27" t="s">
        <v>469</v>
      </c>
      <c r="B27" t="s">
        <v>99</v>
      </c>
      <c r="C27" t="s">
        <v>484</v>
      </c>
      <c r="D27" t="s">
        <v>20</v>
      </c>
      <c r="E27" t="s">
        <v>485</v>
      </c>
      <c r="F27" t="s">
        <v>25</v>
      </c>
      <c r="G27" t="s">
        <v>486</v>
      </c>
      <c r="H27" t="s">
        <v>27</v>
      </c>
      <c r="I27" s="1" t="s">
        <v>723</v>
      </c>
      <c r="J27" s="1">
        <v>124</v>
      </c>
      <c r="K27" t="s">
        <v>487</v>
      </c>
      <c r="L27" t="s">
        <v>29</v>
      </c>
    </row>
    <row r="28" spans="1:12" ht="15">
      <c r="A28" t="s">
        <v>217</v>
      </c>
      <c r="B28" t="s">
        <v>134</v>
      </c>
      <c r="C28" t="s">
        <v>303</v>
      </c>
      <c r="D28" t="s">
        <v>10</v>
      </c>
      <c r="E28" t="s">
        <v>304</v>
      </c>
      <c r="F28" t="s">
        <v>25</v>
      </c>
      <c r="G28" t="s">
        <v>305</v>
      </c>
      <c r="H28" t="s">
        <v>27</v>
      </c>
      <c r="I28" s="1" t="s">
        <v>709</v>
      </c>
      <c r="J28" s="1">
        <v>75</v>
      </c>
      <c r="K28" t="s">
        <v>306</v>
      </c>
      <c r="L28" t="s">
        <v>29</v>
      </c>
    </row>
    <row r="29" spans="1:12" ht="12.75">
      <c r="A29" t="s">
        <v>340</v>
      </c>
      <c r="B29" t="s">
        <v>21</v>
      </c>
      <c r="C29" t="s">
        <v>303</v>
      </c>
      <c r="D29" t="s">
        <v>20</v>
      </c>
      <c r="E29" t="s">
        <v>304</v>
      </c>
      <c r="F29" t="s">
        <v>25</v>
      </c>
      <c r="G29" t="s">
        <v>359</v>
      </c>
      <c r="H29" t="s">
        <v>27</v>
      </c>
      <c r="I29" s="1" t="s">
        <v>713</v>
      </c>
      <c r="J29" s="1">
        <v>112</v>
      </c>
      <c r="K29" s="20" t="s">
        <v>360</v>
      </c>
      <c r="L29" t="s">
        <v>29</v>
      </c>
    </row>
    <row r="30" spans="1:12" ht="12.75">
      <c r="A30" t="s">
        <v>11</v>
      </c>
      <c r="B30" t="s">
        <v>99</v>
      </c>
      <c r="C30" t="s">
        <v>109</v>
      </c>
      <c r="D30" t="s">
        <v>10</v>
      </c>
      <c r="E30" t="s">
        <v>110</v>
      </c>
      <c r="F30" t="s">
        <v>25</v>
      </c>
      <c r="G30" t="s">
        <v>111</v>
      </c>
      <c r="H30" t="s">
        <v>40</v>
      </c>
      <c r="I30" t="str">
        <f>VLOOKUP(E30,'[1]第一页'!$F:$J,5,0)</f>
        <v>15MTI</v>
      </c>
      <c r="J30">
        <f>VLOOKUP(E30,'[1]第一页'!$F:$K,6,0)</f>
        <v>22</v>
      </c>
      <c r="K30" t="s">
        <v>112</v>
      </c>
      <c r="L30" t="s">
        <v>42</v>
      </c>
    </row>
    <row r="31" spans="1:12" ht="12.75">
      <c r="A31" t="s">
        <v>217</v>
      </c>
      <c r="B31" t="s">
        <v>12</v>
      </c>
      <c r="C31" t="s">
        <v>226</v>
      </c>
      <c r="D31" t="s">
        <v>10</v>
      </c>
      <c r="E31" t="s">
        <v>227</v>
      </c>
      <c r="F31" t="s">
        <v>25</v>
      </c>
      <c r="G31" t="s">
        <v>228</v>
      </c>
      <c r="H31" t="s">
        <v>40</v>
      </c>
      <c r="I31" t="str">
        <f>VLOOKUP(E31,'[1]第一页'!$F:$J,5,0)</f>
        <v>15MTI</v>
      </c>
      <c r="J31">
        <f>VLOOKUP(E31,'[1]第一页'!$F:$K,6,0)</f>
        <v>22</v>
      </c>
      <c r="K31" t="s">
        <v>112</v>
      </c>
      <c r="L31" t="s">
        <v>42</v>
      </c>
    </row>
    <row r="32" spans="1:12" ht="12.75">
      <c r="A32" t="s">
        <v>217</v>
      </c>
      <c r="B32" t="s">
        <v>99</v>
      </c>
      <c r="C32" t="s">
        <v>267</v>
      </c>
      <c r="D32" t="s">
        <v>10</v>
      </c>
      <c r="E32" t="s">
        <v>268</v>
      </c>
      <c r="F32" t="s">
        <v>15</v>
      </c>
      <c r="G32" t="s">
        <v>269</v>
      </c>
      <c r="H32" t="s">
        <v>40</v>
      </c>
      <c r="I32" t="str">
        <f>VLOOKUP(E32,'[1]第一页'!$F:$J,5,0)</f>
        <v>15MTI</v>
      </c>
      <c r="J32">
        <f>VLOOKUP(E32,'[1]第一页'!$F:$K,6,0)</f>
        <v>22</v>
      </c>
      <c r="K32" t="s">
        <v>112</v>
      </c>
      <c r="L32" t="s">
        <v>42</v>
      </c>
    </row>
    <row r="33" spans="1:12" ht="12.75">
      <c r="A33" t="s">
        <v>340</v>
      </c>
      <c r="B33" t="s">
        <v>138</v>
      </c>
      <c r="C33" t="s">
        <v>421</v>
      </c>
      <c r="D33" t="s">
        <v>10</v>
      </c>
      <c r="E33" t="s">
        <v>422</v>
      </c>
      <c r="F33" t="s">
        <v>25</v>
      </c>
      <c r="G33" t="s">
        <v>423</v>
      </c>
      <c r="H33" t="s">
        <v>40</v>
      </c>
      <c r="I33" t="str">
        <f>VLOOKUP(E33,'[1]第一页'!$F:$J,5,0)</f>
        <v>15MTI笔译</v>
      </c>
      <c r="J33">
        <f>VLOOKUP(E33,'[1]第一页'!$F:$K,6,0)</f>
        <v>22</v>
      </c>
      <c r="K33" t="s">
        <v>112</v>
      </c>
      <c r="L33" t="s">
        <v>42</v>
      </c>
    </row>
    <row r="34" spans="1:12" ht="12.75">
      <c r="A34" t="s">
        <v>469</v>
      </c>
      <c r="B34" t="s">
        <v>12</v>
      </c>
      <c r="C34" t="s">
        <v>473</v>
      </c>
      <c r="D34" t="s">
        <v>20</v>
      </c>
      <c r="E34" t="s">
        <v>474</v>
      </c>
      <c r="F34" t="s">
        <v>15</v>
      </c>
      <c r="G34" t="s">
        <v>333</v>
      </c>
      <c r="H34" t="s">
        <v>40</v>
      </c>
      <c r="I34" t="str">
        <f>VLOOKUP(E34,'[1]第一页'!$F:$J,5,0)</f>
        <v>14MTI</v>
      </c>
      <c r="J34">
        <f>VLOOKUP(E34,'[1]第一页'!$F:$K,6,0)</f>
        <v>17</v>
      </c>
      <c r="K34" t="s">
        <v>112</v>
      </c>
      <c r="L34" t="s">
        <v>42</v>
      </c>
    </row>
    <row r="35" spans="1:12" ht="12.75">
      <c r="A35" t="s">
        <v>469</v>
      </c>
      <c r="B35" t="s">
        <v>99</v>
      </c>
      <c r="C35" t="s">
        <v>473</v>
      </c>
      <c r="D35" t="s">
        <v>10</v>
      </c>
      <c r="E35" t="s">
        <v>474</v>
      </c>
      <c r="F35" t="s">
        <v>15</v>
      </c>
      <c r="G35" t="s">
        <v>333</v>
      </c>
      <c r="H35" t="s">
        <v>40</v>
      </c>
      <c r="I35" t="str">
        <f>VLOOKUP(E35,'[1]第一页'!$F:$J,5,0)</f>
        <v>14MTI</v>
      </c>
      <c r="J35">
        <f>VLOOKUP(E35,'[1]第一页'!$F:$K,6,0)</f>
        <v>17</v>
      </c>
      <c r="K35" t="s">
        <v>112</v>
      </c>
      <c r="L35" t="s">
        <v>42</v>
      </c>
    </row>
    <row r="36" spans="1:12" ht="12.75">
      <c r="A36" t="s">
        <v>469</v>
      </c>
      <c r="B36" t="s">
        <v>195</v>
      </c>
      <c r="C36" t="s">
        <v>577</v>
      </c>
      <c r="D36" t="s">
        <v>10</v>
      </c>
      <c r="E36" t="s">
        <v>578</v>
      </c>
      <c r="F36" t="s">
        <v>15</v>
      </c>
      <c r="G36" t="s">
        <v>579</v>
      </c>
      <c r="H36" t="s">
        <v>40</v>
      </c>
      <c r="I36" t="str">
        <f>VLOOKUP(E36,'[1]第一页'!$F:$J,5,0)</f>
        <v>14MTI笔译</v>
      </c>
      <c r="J36">
        <f>VLOOKUP(E36,'[1]第一页'!$F:$K,6,0)</f>
        <v>9</v>
      </c>
      <c r="K36" t="s">
        <v>112</v>
      </c>
      <c r="L36" t="s">
        <v>42</v>
      </c>
    </row>
    <row r="37" spans="1:12" ht="12.75">
      <c r="A37" t="s">
        <v>600</v>
      </c>
      <c r="B37" t="s">
        <v>21</v>
      </c>
      <c r="C37" t="s">
        <v>605</v>
      </c>
      <c r="D37" t="s">
        <v>10</v>
      </c>
      <c r="E37" t="s">
        <v>606</v>
      </c>
      <c r="F37" t="s">
        <v>25</v>
      </c>
      <c r="G37" t="s">
        <v>607</v>
      </c>
      <c r="H37" t="s">
        <v>40</v>
      </c>
      <c r="I37" t="str">
        <f>VLOOKUP(E37,'[1]第一页'!$F:$J,5,0)</f>
        <v>15MTI</v>
      </c>
      <c r="J37">
        <f>VLOOKUP(E37,'[1]第一页'!$F:$K,6,0)</f>
        <v>22</v>
      </c>
      <c r="K37" t="s">
        <v>112</v>
      </c>
      <c r="L37" t="s">
        <v>42</v>
      </c>
    </row>
    <row r="38" spans="1:12" ht="12.75">
      <c r="A38" t="s">
        <v>11</v>
      </c>
      <c r="B38" t="s">
        <v>12</v>
      </c>
      <c r="C38" t="s">
        <v>44</v>
      </c>
      <c r="D38" t="s">
        <v>10</v>
      </c>
      <c r="E38" t="s">
        <v>45</v>
      </c>
      <c r="F38" t="s">
        <v>25</v>
      </c>
      <c r="G38" t="s">
        <v>46</v>
      </c>
      <c r="H38" t="s">
        <v>40</v>
      </c>
      <c r="I38" t="str">
        <f>VLOOKUP(E38,'[1]第一页'!$F:$J,5,0)</f>
        <v>15MTI口译</v>
      </c>
      <c r="J38">
        <f>VLOOKUP(E38,'[1]第一页'!$F:$K,6,0)</f>
        <v>11</v>
      </c>
      <c r="K38" t="s">
        <v>47</v>
      </c>
      <c r="L38" t="s">
        <v>42</v>
      </c>
    </row>
    <row r="39" spans="1:12" ht="12.75">
      <c r="A39" t="s">
        <v>217</v>
      </c>
      <c r="B39" t="s">
        <v>195</v>
      </c>
      <c r="C39" t="s">
        <v>331</v>
      </c>
      <c r="D39" t="s">
        <v>10</v>
      </c>
      <c r="E39" t="s">
        <v>332</v>
      </c>
      <c r="F39" t="s">
        <v>25</v>
      </c>
      <c r="G39" t="s">
        <v>333</v>
      </c>
      <c r="H39" t="s">
        <v>40</v>
      </c>
      <c r="I39" t="str">
        <f>VLOOKUP(E39,'[1]第一页'!$F:$J,5,0)</f>
        <v>14MTI</v>
      </c>
      <c r="J39">
        <f>VLOOKUP(E39,'[1]第一页'!$F:$K,6,0)</f>
        <v>17</v>
      </c>
      <c r="K39" t="s">
        <v>47</v>
      </c>
      <c r="L39" t="s">
        <v>42</v>
      </c>
    </row>
    <row r="40" spans="1:12" ht="12.75">
      <c r="A40" t="s">
        <v>340</v>
      </c>
      <c r="B40" t="s">
        <v>12</v>
      </c>
      <c r="C40" t="s">
        <v>44</v>
      </c>
      <c r="D40" t="s">
        <v>10</v>
      </c>
      <c r="E40" t="s">
        <v>45</v>
      </c>
      <c r="F40" t="s">
        <v>25</v>
      </c>
      <c r="G40" t="s">
        <v>46</v>
      </c>
      <c r="H40" t="s">
        <v>40</v>
      </c>
      <c r="I40" t="str">
        <f>VLOOKUP(E40,'[1]第一页'!$F:$J,5,0)</f>
        <v>15MTI口译</v>
      </c>
      <c r="J40">
        <f>VLOOKUP(E40,'[1]第一页'!$F:$K,6,0)</f>
        <v>11</v>
      </c>
      <c r="K40" t="s">
        <v>47</v>
      </c>
      <c r="L40" t="s">
        <v>42</v>
      </c>
    </row>
    <row r="41" spans="1:12" ht="12.75">
      <c r="A41" t="s">
        <v>469</v>
      </c>
      <c r="B41" t="s">
        <v>195</v>
      </c>
      <c r="C41" t="s">
        <v>580</v>
      </c>
      <c r="D41" t="s">
        <v>10</v>
      </c>
      <c r="E41" t="s">
        <v>581</v>
      </c>
      <c r="F41" t="s">
        <v>15</v>
      </c>
      <c r="G41" t="s">
        <v>582</v>
      </c>
      <c r="H41" t="s">
        <v>40</v>
      </c>
      <c r="I41" t="str">
        <f>VLOOKUP(E41,'[1]第一页'!$F:$J,5,0)</f>
        <v>14MT口译</v>
      </c>
      <c r="J41">
        <f>VLOOKUP(E41,'[1]第一页'!$F:$K,6,0)</f>
        <v>8</v>
      </c>
      <c r="K41" t="s">
        <v>47</v>
      </c>
      <c r="L41" t="s">
        <v>42</v>
      </c>
    </row>
    <row r="42" spans="1:12" ht="12.75">
      <c r="A42" t="s">
        <v>217</v>
      </c>
      <c r="B42" t="s">
        <v>195</v>
      </c>
      <c r="C42" t="s">
        <v>236</v>
      </c>
      <c r="D42" t="s">
        <v>10</v>
      </c>
      <c r="E42" t="s">
        <v>237</v>
      </c>
      <c r="F42" t="s">
        <v>25</v>
      </c>
      <c r="G42" t="s">
        <v>238</v>
      </c>
      <c r="H42" t="s">
        <v>27</v>
      </c>
      <c r="I42" s="1" t="s">
        <v>707</v>
      </c>
      <c r="J42" s="1">
        <v>15</v>
      </c>
      <c r="K42" t="s">
        <v>68</v>
      </c>
      <c r="L42" t="s">
        <v>29</v>
      </c>
    </row>
    <row r="43" spans="1:12" ht="12.75">
      <c r="A43" t="s">
        <v>217</v>
      </c>
      <c r="B43" t="s">
        <v>127</v>
      </c>
      <c r="C43" t="s">
        <v>317</v>
      </c>
      <c r="D43" t="s">
        <v>10</v>
      </c>
      <c r="E43" t="s">
        <v>318</v>
      </c>
      <c r="F43" t="s">
        <v>25</v>
      </c>
      <c r="G43" t="s">
        <v>319</v>
      </c>
      <c r="H43" t="s">
        <v>27</v>
      </c>
      <c r="I43" s="1" t="s">
        <v>707</v>
      </c>
      <c r="J43" s="1">
        <v>15</v>
      </c>
      <c r="K43" t="s">
        <v>68</v>
      </c>
      <c r="L43" t="s">
        <v>29</v>
      </c>
    </row>
    <row r="44" spans="1:12" ht="12.75">
      <c r="A44" t="s">
        <v>340</v>
      </c>
      <c r="B44" t="s">
        <v>21</v>
      </c>
      <c r="C44" t="s">
        <v>370</v>
      </c>
      <c r="D44" t="s">
        <v>10</v>
      </c>
      <c r="E44" t="s">
        <v>129</v>
      </c>
      <c r="F44" t="s">
        <v>25</v>
      </c>
      <c r="G44" t="s">
        <v>371</v>
      </c>
      <c r="H44" t="s">
        <v>27</v>
      </c>
      <c r="I44" s="1" t="s">
        <v>714</v>
      </c>
      <c r="J44" s="1">
        <v>11</v>
      </c>
      <c r="K44" t="s">
        <v>68</v>
      </c>
      <c r="L44" t="s">
        <v>29</v>
      </c>
    </row>
    <row r="45" spans="1:12" ht="12.75">
      <c r="A45" t="s">
        <v>600</v>
      </c>
      <c r="B45" t="s">
        <v>21</v>
      </c>
      <c r="C45" t="s">
        <v>616</v>
      </c>
      <c r="D45" t="s">
        <v>10</v>
      </c>
      <c r="E45" t="s">
        <v>617</v>
      </c>
      <c r="F45" t="s">
        <v>25</v>
      </c>
      <c r="G45" t="s">
        <v>192</v>
      </c>
      <c r="H45" t="s">
        <v>27</v>
      </c>
      <c r="I45" s="1" t="s">
        <v>707</v>
      </c>
      <c r="J45" s="1">
        <v>15</v>
      </c>
      <c r="K45" t="s">
        <v>68</v>
      </c>
      <c r="L45" t="s">
        <v>29</v>
      </c>
    </row>
    <row r="46" spans="1:12" s="8" customFormat="1" ht="12.75">
      <c r="A46" s="8" t="s">
        <v>600</v>
      </c>
      <c r="B46" s="8" t="s">
        <v>12</v>
      </c>
      <c r="C46" s="8" t="s">
        <v>613</v>
      </c>
      <c r="D46" s="8" t="s">
        <v>10</v>
      </c>
      <c r="E46" s="18" t="s">
        <v>788</v>
      </c>
      <c r="F46" s="8" t="s">
        <v>25</v>
      </c>
      <c r="G46" s="8" t="s">
        <v>615</v>
      </c>
      <c r="H46" s="8" t="s">
        <v>158</v>
      </c>
      <c r="I46" s="8" t="str">
        <f>VLOOKUP(E46,'[1]第一页'!$F:$J,5,0)</f>
        <v>2015MI</v>
      </c>
      <c r="J46" s="8">
        <f>VLOOKUP(E46,'[1]第一页'!$F:$K,6,0)</f>
        <v>13</v>
      </c>
      <c r="K46" s="16" t="s">
        <v>787</v>
      </c>
      <c r="L46" s="8" t="s">
        <v>19</v>
      </c>
    </row>
    <row r="47" spans="1:12" s="8" customFormat="1" ht="12.75">
      <c r="A47" s="8" t="s">
        <v>217</v>
      </c>
      <c r="B47" s="8" t="s">
        <v>21</v>
      </c>
      <c r="C47" s="8" t="s">
        <v>229</v>
      </c>
      <c r="D47" s="8" t="s">
        <v>10</v>
      </c>
      <c r="E47" s="8" t="s">
        <v>230</v>
      </c>
      <c r="F47" s="8" t="s">
        <v>25</v>
      </c>
      <c r="G47" s="8" t="s">
        <v>231</v>
      </c>
      <c r="H47" s="8" t="s">
        <v>27</v>
      </c>
      <c r="I47" s="17" t="s">
        <v>706</v>
      </c>
      <c r="J47" s="17">
        <v>65</v>
      </c>
      <c r="K47" s="8" t="s">
        <v>232</v>
      </c>
      <c r="L47" s="8" t="s">
        <v>29</v>
      </c>
    </row>
    <row r="48" spans="1:12" s="8" customFormat="1" ht="12.75">
      <c r="A48" s="8" t="s">
        <v>600</v>
      </c>
      <c r="B48" s="8" t="s">
        <v>21</v>
      </c>
      <c r="C48" s="8" t="s">
        <v>22</v>
      </c>
      <c r="D48" s="8" t="s">
        <v>10</v>
      </c>
      <c r="E48" s="8" t="s">
        <v>24</v>
      </c>
      <c r="F48" s="8" t="s">
        <v>25</v>
      </c>
      <c r="G48" s="8" t="s">
        <v>604</v>
      </c>
      <c r="H48" s="8" t="s">
        <v>27</v>
      </c>
      <c r="I48" s="17" t="s">
        <v>724</v>
      </c>
      <c r="J48" s="17">
        <v>55</v>
      </c>
      <c r="K48" s="8" t="s">
        <v>232</v>
      </c>
      <c r="L48" s="8" t="s">
        <v>29</v>
      </c>
    </row>
    <row r="49" spans="1:12" s="8" customFormat="1" ht="12.75">
      <c r="A49" s="8" t="s">
        <v>600</v>
      </c>
      <c r="B49" s="8" t="s">
        <v>134</v>
      </c>
      <c r="C49" s="8" t="s">
        <v>22</v>
      </c>
      <c r="D49" s="8" t="s">
        <v>20</v>
      </c>
      <c r="E49" s="8" t="s">
        <v>24</v>
      </c>
      <c r="F49" s="8" t="s">
        <v>25</v>
      </c>
      <c r="G49" s="8" t="s">
        <v>604</v>
      </c>
      <c r="H49" s="8" t="s">
        <v>27</v>
      </c>
      <c r="I49" s="17" t="s">
        <v>727</v>
      </c>
      <c r="J49" s="17">
        <v>58</v>
      </c>
      <c r="K49" s="8" t="s">
        <v>232</v>
      </c>
      <c r="L49" s="8" t="s">
        <v>29</v>
      </c>
    </row>
    <row r="50" spans="1:12" ht="12.75">
      <c r="A50" t="s">
        <v>11</v>
      </c>
      <c r="B50" t="s">
        <v>21</v>
      </c>
      <c r="C50" t="s">
        <v>37</v>
      </c>
      <c r="D50" t="s">
        <v>10</v>
      </c>
      <c r="E50" t="s">
        <v>38</v>
      </c>
      <c r="F50" t="s">
        <v>25</v>
      </c>
      <c r="G50" t="s">
        <v>39</v>
      </c>
      <c r="H50" t="s">
        <v>40</v>
      </c>
      <c r="I50" t="str">
        <f>VLOOKUP(E50,'[1]第一页'!$F:$J,5,0)</f>
        <v>15外国语言学及应用语言学、英语语言文学</v>
      </c>
      <c r="J50">
        <f>VLOOKUP(E50,'[1]第一页'!$F:$K,6,0)</f>
        <v>5</v>
      </c>
      <c r="K50" t="s">
        <v>41</v>
      </c>
      <c r="L50" t="s">
        <v>42</v>
      </c>
    </row>
    <row r="51" spans="1:12" ht="12.75">
      <c r="A51" t="s">
        <v>11</v>
      </c>
      <c r="B51" t="s">
        <v>134</v>
      </c>
      <c r="C51" t="s">
        <v>135</v>
      </c>
      <c r="D51" t="s">
        <v>10</v>
      </c>
      <c r="E51" t="s">
        <v>136</v>
      </c>
      <c r="F51" t="s">
        <v>25</v>
      </c>
      <c r="G51" t="s">
        <v>137</v>
      </c>
      <c r="H51" t="s">
        <v>40</v>
      </c>
      <c r="I51" t="str">
        <f>VLOOKUP(E51,'[1]第一页'!$F:$J,5,0)</f>
        <v>15外国语言学及应用语言学、英语语言文学</v>
      </c>
      <c r="J51">
        <f>VLOOKUP(E51,'[1]第一页'!$F:$K,6,0)</f>
        <v>5</v>
      </c>
      <c r="K51" t="s">
        <v>41</v>
      </c>
      <c r="L51" t="s">
        <v>42</v>
      </c>
    </row>
    <row r="52" spans="1:12" ht="12.75">
      <c r="A52" t="s">
        <v>217</v>
      </c>
      <c r="B52" t="s">
        <v>21</v>
      </c>
      <c r="C52" t="s">
        <v>223</v>
      </c>
      <c r="D52" t="s">
        <v>10</v>
      </c>
      <c r="E52" t="s">
        <v>224</v>
      </c>
      <c r="F52" t="s">
        <v>25</v>
      </c>
      <c r="G52" t="s">
        <v>225</v>
      </c>
      <c r="H52" t="s">
        <v>40</v>
      </c>
      <c r="I52" t="str">
        <f>VLOOKUP(E52,'[1]第一页'!$F:$J,5,0)</f>
        <v>15外国语言学及应用语言学、英语语言文学</v>
      </c>
      <c r="J52">
        <f>VLOOKUP(E52,'[1]第一页'!$F:$K,6,0)</f>
        <v>5</v>
      </c>
      <c r="K52" t="s">
        <v>41</v>
      </c>
      <c r="L52" t="s">
        <v>42</v>
      </c>
    </row>
    <row r="53" spans="1:12" ht="12.75">
      <c r="A53" t="s">
        <v>217</v>
      </c>
      <c r="B53" t="s">
        <v>134</v>
      </c>
      <c r="C53" t="s">
        <v>290</v>
      </c>
      <c r="D53" t="s">
        <v>10</v>
      </c>
      <c r="E53" t="s">
        <v>291</v>
      </c>
      <c r="F53" t="s">
        <v>25</v>
      </c>
      <c r="G53" t="s">
        <v>292</v>
      </c>
      <c r="H53" t="s">
        <v>40</v>
      </c>
      <c r="I53" t="str">
        <f>VLOOKUP(E53,'[1]第一页'!$F:$J,5,0)</f>
        <v>15外国语言学及应用语言学、英语语言文学</v>
      </c>
      <c r="J53">
        <f>VLOOKUP(E53,'[1]第一页'!$F:$K,6,0)</f>
        <v>5</v>
      </c>
      <c r="K53" t="s">
        <v>41</v>
      </c>
      <c r="L53" t="s">
        <v>42</v>
      </c>
    </row>
    <row r="54" spans="1:12" ht="12.75">
      <c r="A54" t="s">
        <v>340</v>
      </c>
      <c r="B54" t="s">
        <v>448</v>
      </c>
      <c r="C54" t="s">
        <v>449</v>
      </c>
      <c r="D54" t="s">
        <v>10</v>
      </c>
      <c r="E54" t="s">
        <v>450</v>
      </c>
      <c r="F54" t="s">
        <v>25</v>
      </c>
      <c r="G54" t="s">
        <v>451</v>
      </c>
      <c r="H54" t="s">
        <v>40</v>
      </c>
      <c r="I54" t="str">
        <f>VLOOKUP(E54,'[1]第一页'!$F:$J,5,0)</f>
        <v>15外国语言学及应用语言学、英语语言文学</v>
      </c>
      <c r="J54">
        <f>VLOOKUP(E54,'[1]第一页'!$F:$K,6,0)</f>
        <v>5</v>
      </c>
      <c r="K54" t="s">
        <v>41</v>
      </c>
      <c r="L54" t="s">
        <v>42</v>
      </c>
    </row>
    <row r="55" spans="1:12" ht="12.75">
      <c r="A55" t="s">
        <v>469</v>
      </c>
      <c r="B55" t="s">
        <v>21</v>
      </c>
      <c r="C55" t="s">
        <v>470</v>
      </c>
      <c r="D55" t="s">
        <v>10</v>
      </c>
      <c r="E55" t="s">
        <v>471</v>
      </c>
      <c r="F55" t="s">
        <v>25</v>
      </c>
      <c r="G55" t="s">
        <v>472</v>
      </c>
      <c r="H55" t="s">
        <v>40</v>
      </c>
      <c r="I55" t="str">
        <f>VLOOKUP(E55,'[1]第一页'!$F:$J,5,0)</f>
        <v>15外国语言学及应用语言学、英语语言文学</v>
      </c>
      <c r="J55">
        <f>VLOOKUP(E55,'[1]第一页'!$F:$K,6,0)</f>
        <v>5</v>
      </c>
      <c r="K55" t="s">
        <v>41</v>
      </c>
      <c r="L55" t="s">
        <v>42</v>
      </c>
    </row>
    <row r="56" spans="1:12" ht="12.75">
      <c r="A56" t="s">
        <v>469</v>
      </c>
      <c r="B56" t="s">
        <v>195</v>
      </c>
      <c r="C56" t="s">
        <v>575</v>
      </c>
      <c r="D56" t="s">
        <v>10</v>
      </c>
      <c r="E56" t="s">
        <v>576</v>
      </c>
      <c r="F56" t="s">
        <v>15</v>
      </c>
      <c r="G56" t="s">
        <v>451</v>
      </c>
      <c r="H56" t="s">
        <v>40</v>
      </c>
      <c r="I56" t="str">
        <f>VLOOKUP(E56,'[1]第一页'!$F:$J,5,0)</f>
        <v>14外国语言学及应用语言学、英语语言文学</v>
      </c>
      <c r="J56">
        <f>VLOOKUP(E56,'[1]第一页'!$F:$K,6,0)</f>
        <v>7</v>
      </c>
      <c r="K56" t="s">
        <v>41</v>
      </c>
      <c r="L56" t="s">
        <v>42</v>
      </c>
    </row>
    <row r="57" spans="1:12" ht="12.75">
      <c r="A57" t="s">
        <v>340</v>
      </c>
      <c r="B57" t="s">
        <v>21</v>
      </c>
      <c r="C57" t="s">
        <v>22</v>
      </c>
      <c r="D57" t="s">
        <v>30</v>
      </c>
      <c r="E57" t="s">
        <v>24</v>
      </c>
      <c r="F57" t="s">
        <v>25</v>
      </c>
      <c r="G57" t="s">
        <v>347</v>
      </c>
      <c r="H57" t="s">
        <v>27</v>
      </c>
      <c r="I57" s="1" t="s">
        <v>706</v>
      </c>
      <c r="J57" s="1">
        <v>65</v>
      </c>
      <c r="K57" t="s">
        <v>348</v>
      </c>
      <c r="L57" t="s">
        <v>29</v>
      </c>
    </row>
    <row r="58" spans="1:12" ht="12.75">
      <c r="A58" t="s">
        <v>340</v>
      </c>
      <c r="B58" t="s">
        <v>134</v>
      </c>
      <c r="C58" t="s">
        <v>22</v>
      </c>
      <c r="D58" t="s">
        <v>36</v>
      </c>
      <c r="E58" t="s">
        <v>24</v>
      </c>
      <c r="F58" t="s">
        <v>25</v>
      </c>
      <c r="G58" t="s">
        <v>347</v>
      </c>
      <c r="H58" t="s">
        <v>27</v>
      </c>
      <c r="I58" s="1" t="s">
        <v>715</v>
      </c>
      <c r="J58" s="1">
        <v>46</v>
      </c>
      <c r="K58" t="s">
        <v>348</v>
      </c>
      <c r="L58" t="s">
        <v>29</v>
      </c>
    </row>
    <row r="59" spans="1:12" ht="12.75">
      <c r="A59" t="s">
        <v>11</v>
      </c>
      <c r="B59" t="s">
        <v>99</v>
      </c>
      <c r="C59" t="s">
        <v>100</v>
      </c>
      <c r="D59" t="s">
        <v>10</v>
      </c>
      <c r="E59" t="s">
        <v>101</v>
      </c>
      <c r="F59" t="s">
        <v>15</v>
      </c>
      <c r="G59" t="s">
        <v>102</v>
      </c>
      <c r="H59" t="s">
        <v>103</v>
      </c>
      <c r="I59" t="str">
        <f>VLOOKUP(E59,'[1]第一页'!$F:$J,5,0)</f>
        <v>14级政经、西经、产经、区经</v>
      </c>
      <c r="J59">
        <f>VLOOKUP(E59,'[1]第一页'!$F:$K,6,0)</f>
        <v>8</v>
      </c>
      <c r="K59" t="s">
        <v>104</v>
      </c>
      <c r="L59" t="s">
        <v>19</v>
      </c>
    </row>
    <row r="60" spans="1:12" ht="12.75">
      <c r="A60" t="s">
        <v>11</v>
      </c>
      <c r="B60" t="s">
        <v>127</v>
      </c>
      <c r="C60" t="s">
        <v>128</v>
      </c>
      <c r="D60" t="s">
        <v>10</v>
      </c>
      <c r="E60" t="s">
        <v>129</v>
      </c>
      <c r="F60" t="s">
        <v>15</v>
      </c>
      <c r="G60" t="s">
        <v>130</v>
      </c>
      <c r="H60" t="s">
        <v>103</v>
      </c>
      <c r="I60" t="str">
        <f>VLOOKUP(E60,'[1]第一页'!$F:$J,5,0)</f>
        <v>14级西经、产经、区经、人力资源环境保护、经济思想史，、经济史、国民</v>
      </c>
      <c r="J60">
        <f>VLOOKUP(E60,'[1]第一页'!$F:$K,6,0)</f>
        <v>15</v>
      </c>
      <c r="K60" t="s">
        <v>104</v>
      </c>
      <c r="L60" t="s">
        <v>19</v>
      </c>
    </row>
    <row r="61" spans="1:12" ht="12.75">
      <c r="A61" t="s">
        <v>217</v>
      </c>
      <c r="B61" t="s">
        <v>99</v>
      </c>
      <c r="C61" t="s">
        <v>264</v>
      </c>
      <c r="D61" t="s">
        <v>10</v>
      </c>
      <c r="E61" t="s">
        <v>265</v>
      </c>
      <c r="F61" t="s">
        <v>15</v>
      </c>
      <c r="G61" t="s">
        <v>266</v>
      </c>
      <c r="H61" t="s">
        <v>103</v>
      </c>
      <c r="I61" t="str">
        <f>VLOOKUP(E61,'[1]第一页'!$F:$J,5,0)</f>
        <v>2014保险学</v>
      </c>
      <c r="J61">
        <f>VLOOKUP(E61,'[1]第一页'!$F:$K,6,0)</f>
        <v>5</v>
      </c>
      <c r="K61" t="s">
        <v>104</v>
      </c>
      <c r="L61" t="s">
        <v>19</v>
      </c>
    </row>
    <row r="62" spans="1:12" ht="12.75">
      <c r="A62" t="s">
        <v>217</v>
      </c>
      <c r="B62" t="s">
        <v>213</v>
      </c>
      <c r="C62" t="s">
        <v>334</v>
      </c>
      <c r="D62" t="s">
        <v>10</v>
      </c>
      <c r="E62" t="s">
        <v>335</v>
      </c>
      <c r="F62" t="s">
        <v>25</v>
      </c>
      <c r="G62" t="s">
        <v>336</v>
      </c>
      <c r="H62" t="s">
        <v>103</v>
      </c>
      <c r="I62" t="str">
        <f>VLOOKUP(E62,'[1]第一页'!$F:$J,5,0)</f>
        <v>15级西经、政经、人力资源环境保护、经济思想史，经济史</v>
      </c>
      <c r="J62">
        <f>VLOOKUP(E62,'[1]第一页'!$F:$K,6,0)</f>
        <v>25</v>
      </c>
      <c r="K62" t="s">
        <v>104</v>
      </c>
      <c r="L62" t="s">
        <v>74</v>
      </c>
    </row>
    <row r="63" spans="1:12" ht="12.75">
      <c r="A63" t="s">
        <v>340</v>
      </c>
      <c r="B63" t="s">
        <v>12</v>
      </c>
      <c r="C63" t="s">
        <v>341</v>
      </c>
      <c r="D63" t="s">
        <v>10</v>
      </c>
      <c r="E63" t="s">
        <v>342</v>
      </c>
      <c r="F63" t="s">
        <v>15</v>
      </c>
      <c r="G63" t="s">
        <v>343</v>
      </c>
      <c r="H63" t="s">
        <v>103</v>
      </c>
      <c r="I63" t="str">
        <f>VLOOKUP(E63,'[1]第一页'!$F:$J,5,0)</f>
        <v>14级政经、经济思想史，</v>
      </c>
      <c r="J63">
        <f>VLOOKUP(E63,'[1]第一页'!$F:$K,6,0)</f>
        <v>5</v>
      </c>
      <c r="K63" t="s">
        <v>104</v>
      </c>
      <c r="L63" t="s">
        <v>19</v>
      </c>
    </row>
    <row r="64" spans="1:12" ht="12.75">
      <c r="A64" t="s">
        <v>340</v>
      </c>
      <c r="B64" t="s">
        <v>99</v>
      </c>
      <c r="C64" t="s">
        <v>398</v>
      </c>
      <c r="D64" t="s">
        <v>10</v>
      </c>
      <c r="E64" t="s">
        <v>399</v>
      </c>
      <c r="F64" t="s">
        <v>15</v>
      </c>
      <c r="H64" t="s">
        <v>103</v>
      </c>
      <c r="I64" t="str">
        <f>VLOOKUP(E64,'[1]第一页'!$F:$J,5,0)</f>
        <v>14级区经</v>
      </c>
      <c r="J64">
        <f>VLOOKUP(E64,'[1]第一页'!$F:$K,6,0)</f>
        <v>7</v>
      </c>
      <c r="K64" t="s">
        <v>104</v>
      </c>
      <c r="L64" t="s">
        <v>19</v>
      </c>
    </row>
    <row r="65" spans="1:12" ht="12.75">
      <c r="A65" t="s">
        <v>340</v>
      </c>
      <c r="B65" t="s">
        <v>134</v>
      </c>
      <c r="C65" t="s">
        <v>412</v>
      </c>
      <c r="D65" t="s">
        <v>10</v>
      </c>
      <c r="E65" t="s">
        <v>413</v>
      </c>
      <c r="F65" t="s">
        <v>25</v>
      </c>
      <c r="G65" t="s">
        <v>414</v>
      </c>
      <c r="H65" t="s">
        <v>103</v>
      </c>
      <c r="I65" t="str">
        <f>VLOOKUP(E65,'[1]第一页'!$F:$J,5,0)</f>
        <v>15级产经、区经、劳经、国民</v>
      </c>
      <c r="J65">
        <f>VLOOKUP(E65,'[1]第一页'!$F:$K,6,0)</f>
        <v>27</v>
      </c>
      <c r="K65" t="s">
        <v>104</v>
      </c>
      <c r="L65" t="s">
        <v>74</v>
      </c>
    </row>
    <row r="66" spans="1:12" ht="12.75">
      <c r="A66" t="s">
        <v>469</v>
      </c>
      <c r="B66" t="s">
        <v>88</v>
      </c>
      <c r="C66" t="s">
        <v>528</v>
      </c>
      <c r="D66" t="s">
        <v>10</v>
      </c>
      <c r="E66" t="s">
        <v>529</v>
      </c>
      <c r="F66" t="s">
        <v>15</v>
      </c>
      <c r="G66" t="s">
        <v>530</v>
      </c>
      <c r="H66" t="s">
        <v>103</v>
      </c>
      <c r="I66" t="str">
        <f>VLOOKUP(E66,'[1]第一页'!$F:$J,5,0)</f>
        <v>14经济史、西经、产经</v>
      </c>
      <c r="J66">
        <f>VLOOKUP(E66,'[1]第一页'!$F:$K,6,0)</f>
        <v>10</v>
      </c>
      <c r="K66" t="s">
        <v>104</v>
      </c>
      <c r="L66" t="s">
        <v>531</v>
      </c>
    </row>
    <row r="67" spans="1:12" ht="12.75">
      <c r="A67" t="s">
        <v>469</v>
      </c>
      <c r="B67" t="s">
        <v>448</v>
      </c>
      <c r="C67" t="s">
        <v>569</v>
      </c>
      <c r="D67" t="s">
        <v>10</v>
      </c>
      <c r="E67" t="s">
        <v>570</v>
      </c>
      <c r="F67" t="s">
        <v>25</v>
      </c>
      <c r="G67" t="s">
        <v>571</v>
      </c>
      <c r="H67" t="s">
        <v>103</v>
      </c>
      <c r="I67" t="str">
        <f>VLOOKUP(E67,'[1]第一页'!$F:$J,5,0)</f>
        <v>15级西经、政经、人力资源环境保护、经济思想史，经济史</v>
      </c>
      <c r="J67">
        <f>VLOOKUP(E67,'[1]第一页'!$F:$K,6,0)</f>
        <v>25</v>
      </c>
      <c r="K67" t="s">
        <v>104</v>
      </c>
      <c r="L67" t="s">
        <v>74</v>
      </c>
    </row>
    <row r="68" spans="1:12" ht="12.75">
      <c r="A68" t="s">
        <v>469</v>
      </c>
      <c r="B68" t="s">
        <v>213</v>
      </c>
      <c r="C68" t="s">
        <v>588</v>
      </c>
      <c r="D68" t="s">
        <v>10</v>
      </c>
      <c r="E68" t="s">
        <v>589</v>
      </c>
      <c r="F68" t="s">
        <v>15</v>
      </c>
      <c r="G68" t="s">
        <v>590</v>
      </c>
      <c r="H68" t="s">
        <v>103</v>
      </c>
      <c r="I68" t="str">
        <f>VLOOKUP(E68,'[1]第一页'!$F:$J,5,0)</f>
        <v>14级西经、产经、区经、人力资源环境保护、经济思想史，、经济史、国民</v>
      </c>
      <c r="J68">
        <f>VLOOKUP(E68,'[1]第一页'!$F:$K,6,0)</f>
        <v>15</v>
      </c>
      <c r="K68" t="s">
        <v>104</v>
      </c>
      <c r="L68" t="s">
        <v>531</v>
      </c>
    </row>
    <row r="69" spans="1:12" ht="12.75">
      <c r="A69" t="s">
        <v>600</v>
      </c>
      <c r="B69" t="s">
        <v>134</v>
      </c>
      <c r="C69" t="s">
        <v>641</v>
      </c>
      <c r="D69" t="s">
        <v>10</v>
      </c>
      <c r="E69" t="s">
        <v>642</v>
      </c>
      <c r="F69" t="s">
        <v>15</v>
      </c>
      <c r="G69" t="s">
        <v>590</v>
      </c>
      <c r="H69" t="s">
        <v>103</v>
      </c>
      <c r="I69" t="str">
        <f>VLOOKUP(E69,'[1]第一页'!$F:$J,5,0)</f>
        <v>14政经、西经、区经、经济思想史</v>
      </c>
      <c r="J69">
        <f>VLOOKUP(E69,'[1]第一页'!$F:$K,6,0)</f>
        <v>9</v>
      </c>
      <c r="K69" t="s">
        <v>104</v>
      </c>
      <c r="L69" t="s">
        <v>531</v>
      </c>
    </row>
    <row r="70" spans="1:12" ht="12.75">
      <c r="A70" t="s">
        <v>682</v>
      </c>
      <c r="B70" t="s">
        <v>49</v>
      </c>
      <c r="C70" t="s">
        <v>683</v>
      </c>
      <c r="D70" t="s">
        <v>10</v>
      </c>
      <c r="E70" t="s">
        <v>684</v>
      </c>
      <c r="F70" t="s">
        <v>15</v>
      </c>
      <c r="G70" t="s">
        <v>685</v>
      </c>
      <c r="H70" t="s">
        <v>103</v>
      </c>
      <c r="I70" t="str">
        <f>VLOOKUP(E70,'[1]第一页'!$F:$J,5,0)</f>
        <v>14产经</v>
      </c>
      <c r="J70">
        <f>VLOOKUP(E70,'[1]第一页'!$F:$K,6,0)</f>
        <v>8</v>
      </c>
      <c r="K70" t="s">
        <v>104</v>
      </c>
      <c r="L70" t="s">
        <v>686</v>
      </c>
    </row>
    <row r="71" spans="1:12" ht="12.75">
      <c r="A71" t="s">
        <v>11</v>
      </c>
      <c r="B71" t="s">
        <v>12</v>
      </c>
      <c r="C71" t="s">
        <v>78</v>
      </c>
      <c r="D71" t="s">
        <v>10</v>
      </c>
      <c r="E71" t="s">
        <v>79</v>
      </c>
      <c r="F71" t="s">
        <v>25</v>
      </c>
      <c r="G71" t="s">
        <v>80</v>
      </c>
      <c r="H71" t="s">
        <v>81</v>
      </c>
      <c r="I71" t="str">
        <f>VLOOKUP(E71,'[1]第一页'!$F:$J,5,0)</f>
        <v>15MIB</v>
      </c>
      <c r="J71">
        <f>VLOOKUP(E71,'[1]第一页'!$F:$K,6,0)</f>
        <v>5</v>
      </c>
      <c r="K71" t="s">
        <v>82</v>
      </c>
      <c r="L71" t="s">
        <v>19</v>
      </c>
    </row>
    <row r="72" spans="1:12" ht="12.75">
      <c r="A72" t="s">
        <v>11</v>
      </c>
      <c r="B72" t="s">
        <v>99</v>
      </c>
      <c r="C72" t="s">
        <v>113</v>
      </c>
      <c r="D72" t="s">
        <v>10</v>
      </c>
      <c r="E72" t="s">
        <v>114</v>
      </c>
      <c r="F72" t="s">
        <v>15</v>
      </c>
      <c r="G72" t="s">
        <v>115</v>
      </c>
      <c r="H72" t="s">
        <v>81</v>
      </c>
      <c r="I72" t="str">
        <f>VLOOKUP(E72,'[1]第一页'!$F:$J,5,0)</f>
        <v>14 世界经济、国贸</v>
      </c>
      <c r="J72">
        <f>VLOOKUP(E72,'[1]第一页'!$F:$K,6,0)</f>
        <v>20</v>
      </c>
      <c r="K72" t="s">
        <v>82</v>
      </c>
      <c r="L72" t="s">
        <v>19</v>
      </c>
    </row>
    <row r="73" spans="1:13" ht="12.75">
      <c r="A73" t="s">
        <v>11</v>
      </c>
      <c r="B73" t="s">
        <v>127</v>
      </c>
      <c r="C73" t="s">
        <v>149</v>
      </c>
      <c r="D73" t="s">
        <v>10</v>
      </c>
      <c r="E73" t="s">
        <v>150</v>
      </c>
      <c r="F73" t="s">
        <v>15</v>
      </c>
      <c r="G73" t="s">
        <v>151</v>
      </c>
      <c r="H73" t="s">
        <v>81</v>
      </c>
      <c r="I73" t="str">
        <f>VLOOKUP(E73,'[1]第一页'!$F:$J,5,0)</f>
        <v>14 世界经济、国贸</v>
      </c>
      <c r="J73">
        <f>VLOOKUP(E73,'[1]第一页'!$F:$K,6,0)</f>
        <v>20</v>
      </c>
      <c r="K73" t="s">
        <v>82</v>
      </c>
      <c r="L73" t="s">
        <v>19</v>
      </c>
      <c r="M73" s="5" t="s">
        <v>804</v>
      </c>
    </row>
    <row r="74" spans="1:12" ht="12.75">
      <c r="A74" t="s">
        <v>11</v>
      </c>
      <c r="B74" t="s">
        <v>127</v>
      </c>
      <c r="C74" t="s">
        <v>174</v>
      </c>
      <c r="D74" t="s">
        <v>10</v>
      </c>
      <c r="E74" t="s">
        <v>175</v>
      </c>
      <c r="F74" t="s">
        <v>25</v>
      </c>
      <c r="G74" t="s">
        <v>151</v>
      </c>
      <c r="H74" t="s">
        <v>81</v>
      </c>
      <c r="I74" t="str">
        <f>VLOOKUP(E74,'[1]第一页'!$F:$J,5,0)</f>
        <v>15MIB</v>
      </c>
      <c r="J74">
        <f>VLOOKUP(E74,'[1]第一页'!$F:$K,6,0)</f>
        <v>5</v>
      </c>
      <c r="K74" t="s">
        <v>82</v>
      </c>
      <c r="L74" t="s">
        <v>19</v>
      </c>
    </row>
    <row r="75" spans="1:12" ht="12.75">
      <c r="A75" t="s">
        <v>217</v>
      </c>
      <c r="B75" t="s">
        <v>88</v>
      </c>
      <c r="C75" t="s">
        <v>259</v>
      </c>
      <c r="D75" t="s">
        <v>10</v>
      </c>
      <c r="E75" t="s">
        <v>260</v>
      </c>
      <c r="F75" t="s">
        <v>25</v>
      </c>
      <c r="G75" t="s">
        <v>147</v>
      </c>
      <c r="H75" t="s">
        <v>81</v>
      </c>
      <c r="I75" t="str">
        <f>VLOOKUP(E75,'[1]第一页'!$F:$J,5,0)</f>
        <v>15 世界经济、国贸</v>
      </c>
      <c r="J75">
        <f>VLOOKUP(E75,'[1]第一页'!$F:$K,6,0)</f>
        <v>22</v>
      </c>
      <c r="K75" t="s">
        <v>82</v>
      </c>
      <c r="L75" t="s">
        <v>19</v>
      </c>
    </row>
    <row r="76" spans="1:12" ht="12.75">
      <c r="A76" t="s">
        <v>217</v>
      </c>
      <c r="B76" t="s">
        <v>134</v>
      </c>
      <c r="C76" t="s">
        <v>320</v>
      </c>
      <c r="D76" t="s">
        <v>10</v>
      </c>
      <c r="E76" t="s">
        <v>321</v>
      </c>
      <c r="F76" t="s">
        <v>25</v>
      </c>
      <c r="G76" t="s">
        <v>322</v>
      </c>
      <c r="H76" t="s">
        <v>81</v>
      </c>
      <c r="I76" t="str">
        <f>VLOOKUP(E76,'[1]第一页'!$F:$J,5,0)</f>
        <v>15MIB</v>
      </c>
      <c r="J76">
        <f>VLOOKUP(E76,'[1]第一页'!$F:$K,6,0)</f>
        <v>5</v>
      </c>
      <c r="K76" t="s">
        <v>82</v>
      </c>
      <c r="L76" t="s">
        <v>19</v>
      </c>
    </row>
    <row r="77" spans="1:12" ht="12.75">
      <c r="A77" t="s">
        <v>469</v>
      </c>
      <c r="B77" t="s">
        <v>12</v>
      </c>
      <c r="C77" t="s">
        <v>489</v>
      </c>
      <c r="D77" t="s">
        <v>10</v>
      </c>
      <c r="E77" t="s">
        <v>490</v>
      </c>
      <c r="F77" t="s">
        <v>15</v>
      </c>
      <c r="G77" t="s">
        <v>491</v>
      </c>
      <c r="H77" t="s">
        <v>81</v>
      </c>
      <c r="I77" t="str">
        <f>VLOOKUP(E77,'[1]第一页'!$F:$J,5,0)</f>
        <v>14 世界经济、国贸</v>
      </c>
      <c r="J77">
        <f>VLOOKUP(E77,'[1]第一页'!$F:$K,6,0)</f>
        <v>20</v>
      </c>
      <c r="K77" t="s">
        <v>82</v>
      </c>
      <c r="L77" t="s">
        <v>19</v>
      </c>
    </row>
    <row r="78" spans="1:12" ht="12.75">
      <c r="A78" t="s">
        <v>469</v>
      </c>
      <c r="B78" t="s">
        <v>99</v>
      </c>
      <c r="C78" t="s">
        <v>542</v>
      </c>
      <c r="D78" t="s">
        <v>10</v>
      </c>
      <c r="E78" t="s">
        <v>543</v>
      </c>
      <c r="F78" t="s">
        <v>15</v>
      </c>
      <c r="G78" t="s">
        <v>544</v>
      </c>
      <c r="H78" t="s">
        <v>81</v>
      </c>
      <c r="I78" t="str">
        <f>VLOOKUP(E78,'[1]第一页'!$F:$J,5,0)</f>
        <v>14 世界经济、国贸</v>
      </c>
      <c r="J78">
        <f>VLOOKUP(E78,'[1]第一页'!$F:$K,6,0)</f>
        <v>20</v>
      </c>
      <c r="K78" t="s">
        <v>82</v>
      </c>
      <c r="L78" t="s">
        <v>19</v>
      </c>
    </row>
    <row r="79" spans="1:12" ht="12.75">
      <c r="A79" t="s">
        <v>600</v>
      </c>
      <c r="B79" t="s">
        <v>99</v>
      </c>
      <c r="C79" t="s">
        <v>633</v>
      </c>
      <c r="D79" t="s">
        <v>10</v>
      </c>
      <c r="E79" t="s">
        <v>634</v>
      </c>
      <c r="F79" t="s">
        <v>15</v>
      </c>
      <c r="G79" t="s">
        <v>635</v>
      </c>
      <c r="H79" t="s">
        <v>81</v>
      </c>
      <c r="I79" t="str">
        <f>VLOOKUP(E79,'[1]第一页'!$F:$J,5,0)</f>
        <v>15MIB</v>
      </c>
      <c r="J79">
        <f>VLOOKUP(E79,'[1]第一页'!$F:$K,6,0)</f>
        <v>5</v>
      </c>
      <c r="K79" t="s">
        <v>82</v>
      </c>
      <c r="L79" t="s">
        <v>19</v>
      </c>
    </row>
    <row r="80" spans="1:13" ht="14.25">
      <c r="A80" t="s">
        <v>600</v>
      </c>
      <c r="B80" t="s">
        <v>134</v>
      </c>
      <c r="C80" t="s">
        <v>662</v>
      </c>
      <c r="D80" t="s">
        <v>10</v>
      </c>
      <c r="E80" t="s">
        <v>663</v>
      </c>
      <c r="F80" t="s">
        <v>25</v>
      </c>
      <c r="G80" t="s">
        <v>115</v>
      </c>
      <c r="H80" t="s">
        <v>81</v>
      </c>
      <c r="I80" t="str">
        <f>VLOOKUP(E80,'[1]第一页'!$F:$J,5,0)</f>
        <v>15MIB</v>
      </c>
      <c r="J80">
        <f>VLOOKUP(E80,'[1]第一页'!$F:$K,6,0)</f>
        <v>5</v>
      </c>
      <c r="K80" t="s">
        <v>82</v>
      </c>
      <c r="L80" t="s">
        <v>19</v>
      </c>
      <c r="M80" s="13" t="s">
        <v>771</v>
      </c>
    </row>
    <row r="81" spans="1:12" ht="12.75">
      <c r="A81" t="s">
        <v>217</v>
      </c>
      <c r="B81" t="s">
        <v>12</v>
      </c>
      <c r="C81" t="s">
        <v>251</v>
      </c>
      <c r="D81" t="s">
        <v>10</v>
      </c>
      <c r="E81" t="s">
        <v>252</v>
      </c>
      <c r="F81" t="s">
        <v>15</v>
      </c>
      <c r="G81" t="s">
        <v>253</v>
      </c>
      <c r="H81" t="s">
        <v>179</v>
      </c>
      <c r="I81" t="str">
        <f>VLOOKUP(E81,'[1]第一页'!$F:$J,5,0)</f>
        <v>14财政学</v>
      </c>
      <c r="J81">
        <f>VLOOKUP(E81,'[1]第一页'!$F:$K,6,0)</f>
        <v>12</v>
      </c>
      <c r="K81" t="s">
        <v>254</v>
      </c>
      <c r="L81" t="s">
        <v>19</v>
      </c>
    </row>
    <row r="82" spans="1:12" ht="12.75">
      <c r="A82" t="s">
        <v>11</v>
      </c>
      <c r="B82" t="s">
        <v>21</v>
      </c>
      <c r="C82" t="s">
        <v>323</v>
      </c>
      <c r="D82" t="s">
        <v>10</v>
      </c>
      <c r="E82" t="s">
        <v>324</v>
      </c>
      <c r="F82" t="s">
        <v>25</v>
      </c>
      <c r="G82" t="s">
        <v>325</v>
      </c>
      <c r="H82" t="s">
        <v>179</v>
      </c>
      <c r="I82" t="str">
        <f>VLOOKUP(E82,'[1]第一页'!$F:$J,5,0)</f>
        <v>15MT</v>
      </c>
      <c r="J82">
        <f>VLOOKUP(E82,'[1]第一页'!$F:$K,6,0)</f>
        <v>7</v>
      </c>
      <c r="K82" t="s">
        <v>254</v>
      </c>
      <c r="L82" t="s">
        <v>74</v>
      </c>
    </row>
    <row r="83" spans="1:13" ht="12.75">
      <c r="A83" t="s">
        <v>340</v>
      </c>
      <c r="B83" t="s">
        <v>21</v>
      </c>
      <c r="C83" t="s">
        <v>378</v>
      </c>
      <c r="D83" t="s">
        <v>10</v>
      </c>
      <c r="E83" t="s">
        <v>379</v>
      </c>
      <c r="F83" t="s">
        <v>15</v>
      </c>
      <c r="G83" t="s">
        <v>380</v>
      </c>
      <c r="H83" t="s">
        <v>179</v>
      </c>
      <c r="I83" t="str">
        <f>VLOOKUP(E83,'[1]第一页'!$F:$J,5,0)</f>
        <v>14财政学</v>
      </c>
      <c r="J83">
        <f>VLOOKUP(E83,'[1]第一页'!$F:$K,6,0)</f>
        <v>5</v>
      </c>
      <c r="K83" t="s">
        <v>254</v>
      </c>
      <c r="L83" t="s">
        <v>19</v>
      </c>
      <c r="M83" s="5" t="s">
        <v>804</v>
      </c>
    </row>
    <row r="84" spans="1:12" ht="12.75">
      <c r="A84" t="s">
        <v>340</v>
      </c>
      <c r="B84" t="s">
        <v>21</v>
      </c>
      <c r="C84" t="s">
        <v>381</v>
      </c>
      <c r="D84" t="s">
        <v>10</v>
      </c>
      <c r="E84" t="s">
        <v>382</v>
      </c>
      <c r="F84" t="s">
        <v>25</v>
      </c>
      <c r="G84" t="s">
        <v>380</v>
      </c>
      <c r="H84" t="s">
        <v>179</v>
      </c>
      <c r="I84" t="str">
        <f>VLOOKUP(E84,'[1]第一页'!$F:$J,5,0)</f>
        <v>15MT</v>
      </c>
      <c r="J84">
        <f>VLOOKUP(E84,'[1]第一页'!$F:$K,6,0)</f>
        <v>7</v>
      </c>
      <c r="K84" t="s">
        <v>254</v>
      </c>
      <c r="L84" t="s">
        <v>19</v>
      </c>
    </row>
    <row r="85" spans="1:12" ht="12.75">
      <c r="A85" t="s">
        <v>340</v>
      </c>
      <c r="B85" t="s">
        <v>134</v>
      </c>
      <c r="C85" t="s">
        <v>440</v>
      </c>
      <c r="D85" t="s">
        <v>10</v>
      </c>
      <c r="E85" t="s">
        <v>441</v>
      </c>
      <c r="F85" t="s">
        <v>25</v>
      </c>
      <c r="G85" t="s">
        <v>442</v>
      </c>
      <c r="H85" t="s">
        <v>179</v>
      </c>
      <c r="I85" t="str">
        <f>VLOOKUP(E85,'[1]第一页'!$F:$J,5,0)</f>
        <v>14财政学</v>
      </c>
      <c r="J85">
        <f>VLOOKUP(E85,'[1]第一页'!$F:$K,6,0)</f>
        <v>19</v>
      </c>
      <c r="K85" t="s">
        <v>254</v>
      </c>
      <c r="L85" t="s">
        <v>19</v>
      </c>
    </row>
    <row r="86" spans="1:12" ht="12.75">
      <c r="A86" t="s">
        <v>469</v>
      </c>
      <c r="B86" t="s">
        <v>12</v>
      </c>
      <c r="C86" t="s">
        <v>518</v>
      </c>
      <c r="D86" t="s">
        <v>10</v>
      </c>
      <c r="E86" t="s">
        <v>519</v>
      </c>
      <c r="F86" t="s">
        <v>15</v>
      </c>
      <c r="G86" t="s">
        <v>520</v>
      </c>
      <c r="H86" t="s">
        <v>179</v>
      </c>
      <c r="I86" t="str">
        <f>VLOOKUP(E86,'[1]第一页'!$F:$J,5,0)</f>
        <v>14财政学</v>
      </c>
      <c r="J86">
        <f>VLOOKUP(E86,'[1]第一页'!$F:$K,6,0)</f>
        <v>16</v>
      </c>
      <c r="K86" t="s">
        <v>254</v>
      </c>
      <c r="L86" t="s">
        <v>19</v>
      </c>
    </row>
    <row r="87" spans="1:12" ht="12.75">
      <c r="A87" t="s">
        <v>469</v>
      </c>
      <c r="B87" t="s">
        <v>195</v>
      </c>
      <c r="C87" t="s">
        <v>583</v>
      </c>
      <c r="D87" t="s">
        <v>10</v>
      </c>
      <c r="E87" t="s">
        <v>584</v>
      </c>
      <c r="F87" t="s">
        <v>15</v>
      </c>
      <c r="G87" t="s">
        <v>585</v>
      </c>
      <c r="H87" t="s">
        <v>179</v>
      </c>
      <c r="I87" t="str">
        <f>VLOOKUP(E87,'[1]第一页'!$F:$J,5,0)</f>
        <v>15MT</v>
      </c>
      <c r="J87">
        <f>VLOOKUP(E87,'[1]第一页'!$F:$K,6,0)</f>
        <v>7</v>
      </c>
      <c r="K87" t="s">
        <v>254</v>
      </c>
      <c r="L87" t="s">
        <v>74</v>
      </c>
    </row>
    <row r="88" spans="1:12" ht="12.75">
      <c r="A88" t="s">
        <v>600</v>
      </c>
      <c r="B88" t="s">
        <v>21</v>
      </c>
      <c r="C88" t="s">
        <v>624</v>
      </c>
      <c r="D88" t="s">
        <v>10</v>
      </c>
      <c r="E88" t="s">
        <v>625</v>
      </c>
      <c r="F88" t="s">
        <v>25</v>
      </c>
      <c r="G88" t="s">
        <v>178</v>
      </c>
      <c r="H88" t="s">
        <v>179</v>
      </c>
      <c r="I88" t="str">
        <f>VLOOKUP(E88,'[1]第一页'!$F:$J,5,0)</f>
        <v>15财政学</v>
      </c>
      <c r="J88">
        <f>VLOOKUP(E88,'[1]第一页'!$F:$K,6,0)</f>
        <v>19</v>
      </c>
      <c r="K88" t="s">
        <v>254</v>
      </c>
      <c r="L88" t="s">
        <v>74</v>
      </c>
    </row>
    <row r="89" spans="1:12" ht="12.75">
      <c r="A89" t="s">
        <v>600</v>
      </c>
      <c r="B89" t="s">
        <v>195</v>
      </c>
      <c r="C89" t="s">
        <v>676</v>
      </c>
      <c r="D89" t="s">
        <v>10</v>
      </c>
      <c r="E89" t="s">
        <v>677</v>
      </c>
      <c r="F89" t="s">
        <v>15</v>
      </c>
      <c r="G89" t="s">
        <v>678</v>
      </c>
      <c r="H89" t="s">
        <v>179</v>
      </c>
      <c r="I89" t="str">
        <f>VLOOKUP(E89,'[1]第一页'!$F:$J,5,0)</f>
        <v>14财政学</v>
      </c>
      <c r="J89">
        <f>VLOOKUP(E89,'[1]第一页'!$F:$K,6,0)</f>
        <v>13</v>
      </c>
      <c r="K89" t="s">
        <v>254</v>
      </c>
      <c r="L89" t="s">
        <v>19</v>
      </c>
    </row>
    <row r="90" spans="1:12" ht="12.75">
      <c r="A90" t="s">
        <v>11</v>
      </c>
      <c r="B90" t="s">
        <v>21</v>
      </c>
      <c r="C90" t="s">
        <v>31</v>
      </c>
      <c r="D90" t="s">
        <v>10</v>
      </c>
      <c r="E90" t="s">
        <v>32</v>
      </c>
      <c r="F90" t="s">
        <v>25</v>
      </c>
      <c r="G90" t="s">
        <v>33</v>
      </c>
      <c r="H90" t="s">
        <v>34</v>
      </c>
      <c r="I90" t="str">
        <f>VLOOKUP(E90,'[1]第一页'!$F:$J,5,0)</f>
        <v>14数量</v>
      </c>
      <c r="J90">
        <f>VLOOKUP(E90,'[1]第一页'!$F:$K,6,0)</f>
        <v>10</v>
      </c>
      <c r="K90" t="s">
        <v>35</v>
      </c>
      <c r="L90" t="s">
        <v>29</v>
      </c>
    </row>
    <row r="91" spans="1:12" ht="12.75">
      <c r="A91" t="s">
        <v>469</v>
      </c>
      <c r="B91" t="s">
        <v>195</v>
      </c>
      <c r="C91" t="s">
        <v>572</v>
      </c>
      <c r="D91" t="s">
        <v>10</v>
      </c>
      <c r="E91" t="s">
        <v>573</v>
      </c>
      <c r="F91" t="s">
        <v>15</v>
      </c>
      <c r="G91" t="s">
        <v>574</v>
      </c>
      <c r="H91" t="s">
        <v>34</v>
      </c>
      <c r="I91" t="str">
        <f>VLOOKUP(E91,'[1]第一页'!$F:$J,5,0)</f>
        <v>14数量</v>
      </c>
      <c r="J91">
        <f>VLOOKUP(E91,'[1]第一页'!$F:$K,6,0)</f>
        <v>10</v>
      </c>
      <c r="K91" t="s">
        <v>35</v>
      </c>
      <c r="L91" t="s">
        <v>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0"/>
  <sheetViews>
    <sheetView zoomScalePageLayoutView="0" workbookViewId="0" topLeftCell="A1">
      <selection activeCell="F54" sqref="F54"/>
    </sheetView>
  </sheetViews>
  <sheetFormatPr defaultColWidth="9.140625" defaultRowHeight="12.75"/>
  <cols>
    <col min="4" max="4" width="7.7109375" style="0" bestFit="1" customWidth="1"/>
    <col min="5" max="5" width="32.00390625" style="0" bestFit="1" customWidth="1"/>
    <col min="8" max="8" width="22.140625" style="0" bestFit="1" customWidth="1"/>
  </cols>
  <sheetData>
    <row r="1" spans="1:12" s="3" customFormat="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728</v>
      </c>
      <c r="J1" s="4" t="s">
        <v>729</v>
      </c>
      <c r="K1" s="3" t="s">
        <v>8</v>
      </c>
      <c r="L1" s="3" t="s">
        <v>9</v>
      </c>
    </row>
    <row r="2" spans="1:12" ht="15">
      <c r="A2" t="s">
        <v>600</v>
      </c>
      <c r="B2" t="s">
        <v>12</v>
      </c>
      <c r="C2" t="s">
        <v>484</v>
      </c>
      <c r="D2" t="s">
        <v>30</v>
      </c>
      <c r="E2" t="s">
        <v>485</v>
      </c>
      <c r="F2" t="s">
        <v>25</v>
      </c>
      <c r="G2" t="s">
        <v>611</v>
      </c>
      <c r="H2" t="s">
        <v>27</v>
      </c>
      <c r="I2" s="1" t="s">
        <v>725</v>
      </c>
      <c r="J2" s="1">
        <v>160</v>
      </c>
      <c r="K2" t="s">
        <v>612</v>
      </c>
      <c r="L2" t="s">
        <v>29</v>
      </c>
    </row>
    <row r="3" spans="1:12" ht="12.75">
      <c r="A3" t="s">
        <v>600</v>
      </c>
      <c r="B3" t="s">
        <v>99</v>
      </c>
      <c r="C3" t="s">
        <v>484</v>
      </c>
      <c r="D3" t="s">
        <v>36</v>
      </c>
      <c r="E3" t="s">
        <v>485</v>
      </c>
      <c r="F3" t="s">
        <v>25</v>
      </c>
      <c r="G3" t="s">
        <v>611</v>
      </c>
      <c r="H3" t="s">
        <v>27</v>
      </c>
      <c r="I3" s="1" t="s">
        <v>726</v>
      </c>
      <c r="J3" s="1">
        <v>166</v>
      </c>
      <c r="K3" t="s">
        <v>612</v>
      </c>
      <c r="L3" t="s">
        <v>29</v>
      </c>
    </row>
    <row r="4" spans="1:12" ht="12.75">
      <c r="A4" t="s">
        <v>11</v>
      </c>
      <c r="B4" t="s">
        <v>134</v>
      </c>
      <c r="C4" t="s">
        <v>181</v>
      </c>
      <c r="D4" t="s">
        <v>10</v>
      </c>
      <c r="E4" t="s">
        <v>182</v>
      </c>
      <c r="F4" t="s">
        <v>25</v>
      </c>
      <c r="G4" t="s">
        <v>183</v>
      </c>
      <c r="H4" t="s">
        <v>86</v>
      </c>
      <c r="I4" s="6" t="s">
        <v>732</v>
      </c>
      <c r="J4">
        <v>74</v>
      </c>
      <c r="K4" t="s">
        <v>184</v>
      </c>
      <c r="L4" t="s">
        <v>185</v>
      </c>
    </row>
    <row r="5" spans="1:12" ht="12.75">
      <c r="A5" t="s">
        <v>469</v>
      </c>
      <c r="B5" t="s">
        <v>134</v>
      </c>
      <c r="C5" t="s">
        <v>563</v>
      </c>
      <c r="D5" t="s">
        <v>10</v>
      </c>
      <c r="E5" t="s">
        <v>564</v>
      </c>
      <c r="F5" t="s">
        <v>25</v>
      </c>
      <c r="G5" t="s">
        <v>565</v>
      </c>
      <c r="H5" t="s">
        <v>86</v>
      </c>
      <c r="I5" s="6" t="s">
        <v>732</v>
      </c>
      <c r="J5">
        <v>74</v>
      </c>
      <c r="K5" t="s">
        <v>184</v>
      </c>
      <c r="L5" t="s">
        <v>185</v>
      </c>
    </row>
    <row r="6" spans="1:12" ht="12.75">
      <c r="A6" t="s">
        <v>217</v>
      </c>
      <c r="B6" t="s">
        <v>21</v>
      </c>
      <c r="C6" t="s">
        <v>255</v>
      </c>
      <c r="D6" t="s">
        <v>10</v>
      </c>
      <c r="E6" t="s">
        <v>256</v>
      </c>
      <c r="F6" t="s">
        <v>25</v>
      </c>
      <c r="G6" t="s">
        <v>257</v>
      </c>
      <c r="H6" t="s">
        <v>86</v>
      </c>
      <c r="I6" s="6" t="s">
        <v>732</v>
      </c>
      <c r="J6">
        <v>74</v>
      </c>
      <c r="K6" t="s">
        <v>258</v>
      </c>
      <c r="L6" t="s">
        <v>185</v>
      </c>
    </row>
    <row r="7" spans="1:12" ht="12.75">
      <c r="A7" t="s">
        <v>469</v>
      </c>
      <c r="B7" t="s">
        <v>21</v>
      </c>
      <c r="C7" t="s">
        <v>521</v>
      </c>
      <c r="D7" t="s">
        <v>10</v>
      </c>
      <c r="E7" t="s">
        <v>522</v>
      </c>
      <c r="F7" t="s">
        <v>25</v>
      </c>
      <c r="G7" t="s">
        <v>523</v>
      </c>
      <c r="H7" t="s">
        <v>86</v>
      </c>
      <c r="I7" s="6" t="s">
        <v>732</v>
      </c>
      <c r="J7">
        <v>74</v>
      </c>
      <c r="K7" t="s">
        <v>524</v>
      </c>
      <c r="L7" t="s">
        <v>185</v>
      </c>
    </row>
    <row r="8" spans="1:12" ht="12.75">
      <c r="A8" s="10" t="s">
        <v>340</v>
      </c>
      <c r="B8" s="10" t="s">
        <v>12</v>
      </c>
      <c r="C8" t="s">
        <v>551</v>
      </c>
      <c r="D8" t="s">
        <v>10</v>
      </c>
      <c r="E8" t="s">
        <v>552</v>
      </c>
      <c r="F8" t="s">
        <v>15</v>
      </c>
      <c r="H8" t="s">
        <v>96</v>
      </c>
      <c r="K8" t="s">
        <v>553</v>
      </c>
      <c r="L8" t="s">
        <v>98</v>
      </c>
    </row>
    <row r="9" spans="1:12" ht="12.75">
      <c r="A9" t="s">
        <v>469</v>
      </c>
      <c r="B9" t="s">
        <v>195</v>
      </c>
      <c r="C9" t="s">
        <v>586</v>
      </c>
      <c r="D9" t="s">
        <v>10</v>
      </c>
      <c r="E9" t="s">
        <v>587</v>
      </c>
      <c r="F9" t="s">
        <v>25</v>
      </c>
      <c r="G9" t="s">
        <v>231</v>
      </c>
      <c r="H9" t="s">
        <v>96</v>
      </c>
      <c r="I9" s="6" t="s">
        <v>745</v>
      </c>
      <c r="J9">
        <v>5</v>
      </c>
      <c r="K9" t="s">
        <v>553</v>
      </c>
      <c r="L9" t="s">
        <v>98</v>
      </c>
    </row>
    <row r="10" spans="1:12" ht="14.25">
      <c r="A10" t="s">
        <v>11</v>
      </c>
      <c r="B10" t="s">
        <v>49</v>
      </c>
      <c r="C10" t="s">
        <v>70</v>
      </c>
      <c r="D10" t="s">
        <v>10</v>
      </c>
      <c r="E10" t="s">
        <v>71</v>
      </c>
      <c r="F10" t="s">
        <v>25</v>
      </c>
      <c r="G10" t="s">
        <v>72</v>
      </c>
      <c r="H10" t="s">
        <v>53</v>
      </c>
      <c r="I10" t="str">
        <f>VLOOKUP(E10,'[1]第一页'!$F:$J,5,0)</f>
        <v>15专硕（法学）</v>
      </c>
      <c r="J10">
        <f>VLOOKUP(E10,'[1]第一页'!$F:$K,6,0)</f>
        <v>10</v>
      </c>
      <c r="K10" t="s">
        <v>73</v>
      </c>
      <c r="L10" s="13" t="s">
        <v>761</v>
      </c>
    </row>
    <row r="11" spans="1:12" ht="14.25">
      <c r="A11" t="s">
        <v>11</v>
      </c>
      <c r="B11" t="s">
        <v>49</v>
      </c>
      <c r="C11" t="s">
        <v>75</v>
      </c>
      <c r="D11" t="s">
        <v>10</v>
      </c>
      <c r="E11" t="s">
        <v>76</v>
      </c>
      <c r="F11" t="s">
        <v>25</v>
      </c>
      <c r="G11" t="s">
        <v>77</v>
      </c>
      <c r="H11" t="s">
        <v>53</v>
      </c>
      <c r="I11" t="str">
        <f>VLOOKUP(E11,'[1]第一页'!$F:$J,5,0)</f>
        <v>15专硕（法学）</v>
      </c>
      <c r="J11">
        <f>VLOOKUP(E11,'[1]第一页'!$F:$K,6,0)</f>
        <v>10</v>
      </c>
      <c r="K11" t="s">
        <v>73</v>
      </c>
      <c r="L11" s="12" t="s">
        <v>762</v>
      </c>
    </row>
    <row r="12" spans="1:12" ht="12.75">
      <c r="A12" t="s">
        <v>11</v>
      </c>
      <c r="B12" t="s">
        <v>134</v>
      </c>
      <c r="C12" t="s">
        <v>171</v>
      </c>
      <c r="D12" t="s">
        <v>10</v>
      </c>
      <c r="E12" t="s">
        <v>172</v>
      </c>
      <c r="F12" t="s">
        <v>25</v>
      </c>
      <c r="G12" t="s">
        <v>173</v>
      </c>
      <c r="H12" t="s">
        <v>53</v>
      </c>
      <c r="I12" t="str">
        <f>VLOOKUP(E12,'[1]第一页'!$F:$J,5,0)</f>
        <v>15专硕（法学）</v>
      </c>
      <c r="J12">
        <f>VLOOKUP(E12,'[1]第一页'!$F:$K,6,0)</f>
        <v>10</v>
      </c>
      <c r="K12" t="s">
        <v>73</v>
      </c>
      <c r="L12" t="s">
        <v>74</v>
      </c>
    </row>
    <row r="13" spans="1:12" ht="12.75">
      <c r="A13" t="s">
        <v>217</v>
      </c>
      <c r="B13" t="s">
        <v>49</v>
      </c>
      <c r="C13" t="s">
        <v>248</v>
      </c>
      <c r="D13" t="s">
        <v>10</v>
      </c>
      <c r="E13" t="s">
        <v>249</v>
      </c>
      <c r="F13" t="s">
        <v>25</v>
      </c>
      <c r="G13" t="s">
        <v>250</v>
      </c>
      <c r="H13" t="s">
        <v>53</v>
      </c>
      <c r="I13" t="str">
        <f>VLOOKUP(E13,'[1]第一页'!$F:$J,5,0)</f>
        <v>15专硕（法学）</v>
      </c>
      <c r="J13">
        <f>VLOOKUP(E13,'[1]第一页'!$F:$K,6,0)</f>
        <v>10</v>
      </c>
      <c r="K13" t="s">
        <v>73</v>
      </c>
      <c r="L13" t="s">
        <v>74</v>
      </c>
    </row>
    <row r="14" spans="1:12" ht="12.75">
      <c r="A14" t="s">
        <v>340</v>
      </c>
      <c r="B14" t="s">
        <v>49</v>
      </c>
      <c r="C14" t="s">
        <v>355</v>
      </c>
      <c r="D14" t="s">
        <v>10</v>
      </c>
      <c r="E14" t="s">
        <v>356</v>
      </c>
      <c r="F14" t="s">
        <v>15</v>
      </c>
      <c r="G14" t="s">
        <v>357</v>
      </c>
      <c r="H14" t="s">
        <v>53</v>
      </c>
      <c r="I14" t="str">
        <f>VLOOKUP(E14,'[1]第一页'!$F:$J,5,0)</f>
        <v>14民商法学</v>
      </c>
      <c r="J14">
        <f>VLOOKUP(E14,'[1]第一页'!$F:$K,6,0)</f>
        <v>8</v>
      </c>
      <c r="K14" t="s">
        <v>73</v>
      </c>
      <c r="L14" s="9" t="s">
        <v>758</v>
      </c>
    </row>
    <row r="15" spans="1:12" ht="12.75">
      <c r="A15" t="s">
        <v>340</v>
      </c>
      <c r="B15" t="s">
        <v>49</v>
      </c>
      <c r="C15" t="s">
        <v>375</v>
      </c>
      <c r="D15" t="s">
        <v>10</v>
      </c>
      <c r="E15" t="s">
        <v>376</v>
      </c>
      <c r="F15" t="s">
        <v>25</v>
      </c>
      <c r="G15" t="s">
        <v>377</v>
      </c>
      <c r="H15" t="s">
        <v>53</v>
      </c>
      <c r="I15" t="str">
        <f>VLOOKUP(E15,'[1]第一页'!$F:$J,5,0)</f>
        <v>15专硕（非法学）</v>
      </c>
      <c r="J15">
        <f>VLOOKUP(E15,'[1]第一页'!$F:$K,6,0)</f>
        <v>10</v>
      </c>
      <c r="K15" t="s">
        <v>73</v>
      </c>
      <c r="L15" t="s">
        <v>74</v>
      </c>
    </row>
    <row r="16" spans="1:12" ht="12.75">
      <c r="A16" t="s">
        <v>469</v>
      </c>
      <c r="B16" t="s">
        <v>49</v>
      </c>
      <c r="C16" t="s">
        <v>515</v>
      </c>
      <c r="D16" t="s">
        <v>10</v>
      </c>
      <c r="E16" t="s">
        <v>516</v>
      </c>
      <c r="F16" t="s">
        <v>25</v>
      </c>
      <c r="G16" t="s">
        <v>517</v>
      </c>
      <c r="H16" t="s">
        <v>53</v>
      </c>
      <c r="I16" t="str">
        <f>VLOOKUP(E16,'[1]第一页'!$F:$J,5,0)</f>
        <v>15专硕（非法学）</v>
      </c>
      <c r="J16">
        <f>VLOOKUP(E16,'[1]第一页'!$F:$K,6,0)</f>
        <v>10</v>
      </c>
      <c r="K16" t="s">
        <v>73</v>
      </c>
      <c r="L16" t="s">
        <v>74</v>
      </c>
    </row>
    <row r="17" spans="1:12" ht="12.75">
      <c r="A17" t="s">
        <v>469</v>
      </c>
      <c r="B17" t="s">
        <v>213</v>
      </c>
      <c r="C17" t="s">
        <v>594</v>
      </c>
      <c r="D17" t="s">
        <v>10</v>
      </c>
      <c r="E17" t="s">
        <v>595</v>
      </c>
      <c r="F17" t="s">
        <v>25</v>
      </c>
      <c r="G17" t="s">
        <v>91</v>
      </c>
      <c r="H17" t="s">
        <v>53</v>
      </c>
      <c r="I17" t="str">
        <f>VLOOKUP(E17,'[1]第一页'!$F:$J,5,0)</f>
        <v>15专硕（法学）</v>
      </c>
      <c r="J17">
        <f>VLOOKUP(E17,'[1]第一页'!$F:$K,6,0)</f>
        <v>10</v>
      </c>
      <c r="K17" t="s">
        <v>73</v>
      </c>
      <c r="L17" t="s">
        <v>74</v>
      </c>
    </row>
    <row r="18" spans="1:12" ht="12.75">
      <c r="A18" t="s">
        <v>600</v>
      </c>
      <c r="B18" t="s">
        <v>138</v>
      </c>
      <c r="C18" t="s">
        <v>660</v>
      </c>
      <c r="D18" t="s">
        <v>10</v>
      </c>
      <c r="E18" t="s">
        <v>661</v>
      </c>
      <c r="F18" t="s">
        <v>25</v>
      </c>
      <c r="G18" t="s">
        <v>477</v>
      </c>
      <c r="H18" t="s">
        <v>53</v>
      </c>
      <c r="I18" t="str">
        <f>VLOOKUP(E18,'[1]第一页'!$F:$J,5,0)</f>
        <v>15专硕（法学）</v>
      </c>
      <c r="J18">
        <f>VLOOKUP(E18,'[1]第一页'!$F:$K,6,0)</f>
        <v>10</v>
      </c>
      <c r="K18" t="s">
        <v>73</v>
      </c>
      <c r="L18" t="s">
        <v>74</v>
      </c>
    </row>
    <row r="19" spans="1:12" ht="12.75">
      <c r="A19" s="7" t="s">
        <v>716</v>
      </c>
      <c r="B19" s="8" t="s">
        <v>134</v>
      </c>
      <c r="C19" s="8" t="s">
        <v>22</v>
      </c>
      <c r="D19" t="s">
        <v>48</v>
      </c>
      <c r="E19" t="s">
        <v>24</v>
      </c>
      <c r="F19" t="s">
        <v>25</v>
      </c>
      <c r="G19" t="s">
        <v>221</v>
      </c>
      <c r="H19" t="s">
        <v>27</v>
      </c>
      <c r="I19" s="1" t="s">
        <v>717</v>
      </c>
      <c r="J19" s="1">
        <v>38</v>
      </c>
      <c r="K19" t="s">
        <v>73</v>
      </c>
      <c r="L19" t="s">
        <v>29</v>
      </c>
    </row>
    <row r="20" spans="1:12" ht="12.75">
      <c r="A20" s="8" t="s">
        <v>11</v>
      </c>
      <c r="B20" s="8" t="s">
        <v>213</v>
      </c>
      <c r="C20" s="8" t="s">
        <v>214</v>
      </c>
      <c r="D20" t="s">
        <v>10</v>
      </c>
      <c r="E20" t="s">
        <v>215</v>
      </c>
      <c r="F20" t="s">
        <v>25</v>
      </c>
      <c r="G20" t="s">
        <v>216</v>
      </c>
      <c r="H20" t="s">
        <v>53</v>
      </c>
      <c r="I20" t="str">
        <f>VLOOKUP(E20,'[1]第一页'!$F:$J,5,0)</f>
        <v>15专硕（非法学）</v>
      </c>
      <c r="J20">
        <f>VLOOKUP(E20,'[1]第一页'!$F:$K,6,0)</f>
        <v>10</v>
      </c>
      <c r="K20" t="s">
        <v>28</v>
      </c>
      <c r="L20" t="s">
        <v>74</v>
      </c>
    </row>
    <row r="21" spans="1:12" ht="12.75">
      <c r="A21" s="8" t="s">
        <v>217</v>
      </c>
      <c r="B21" s="8" t="s">
        <v>138</v>
      </c>
      <c r="C21" s="8" t="s">
        <v>296</v>
      </c>
      <c r="D21" t="s">
        <v>10</v>
      </c>
      <c r="E21" t="s">
        <v>297</v>
      </c>
      <c r="F21" t="s">
        <v>15</v>
      </c>
      <c r="G21" t="s">
        <v>298</v>
      </c>
      <c r="H21" t="s">
        <v>53</v>
      </c>
      <c r="I21" t="str">
        <f>VLOOKUP(E21,'[1]第一页'!$F:$J,5,0)</f>
        <v>14民商法学</v>
      </c>
      <c r="J21">
        <f>VLOOKUP(E21,'[1]第一页'!$F:$K,6,0)</f>
        <v>8</v>
      </c>
      <c r="K21" t="s">
        <v>28</v>
      </c>
      <c r="L21" t="s">
        <v>19</v>
      </c>
    </row>
    <row r="22" spans="1:12" ht="12.75">
      <c r="A22" s="8" t="s">
        <v>340</v>
      </c>
      <c r="B22" s="8" t="s">
        <v>49</v>
      </c>
      <c r="C22" s="8" t="s">
        <v>350</v>
      </c>
      <c r="D22" t="s">
        <v>10</v>
      </c>
      <c r="E22" t="s">
        <v>351</v>
      </c>
      <c r="F22" t="s">
        <v>15</v>
      </c>
      <c r="G22" t="s">
        <v>247</v>
      </c>
      <c r="H22" t="s">
        <v>53</v>
      </c>
      <c r="I22" t="str">
        <f>VLOOKUP(E22,'[1]第一页'!$F:$J,5,0)</f>
        <v>14法学理论</v>
      </c>
      <c r="J22">
        <f>VLOOKUP(E22,'[1]第一页'!$F:$K,6,0)</f>
        <v>3</v>
      </c>
      <c r="K22" t="s">
        <v>28</v>
      </c>
      <c r="L22" s="9" t="s">
        <v>759</v>
      </c>
    </row>
    <row r="23" spans="1:12" ht="12.75">
      <c r="A23" s="8" t="s">
        <v>340</v>
      </c>
      <c r="B23" s="8" t="s">
        <v>49</v>
      </c>
      <c r="C23" s="8" t="s">
        <v>352</v>
      </c>
      <c r="D23" t="s">
        <v>10</v>
      </c>
      <c r="E23" t="s">
        <v>353</v>
      </c>
      <c r="F23" t="s">
        <v>15</v>
      </c>
      <c r="G23" t="s">
        <v>354</v>
      </c>
      <c r="H23" t="s">
        <v>53</v>
      </c>
      <c r="I23" t="str">
        <f>VLOOKUP(E23,'[1]第一页'!$F:$J,5,0)</f>
        <v>14法学理论</v>
      </c>
      <c r="J23">
        <f>VLOOKUP(E23,'[1]第一页'!$F:$K,6,0)</f>
        <v>3</v>
      </c>
      <c r="K23" t="s">
        <v>28</v>
      </c>
      <c r="L23" s="9" t="s">
        <v>758</v>
      </c>
    </row>
    <row r="24" spans="1:12" ht="12.75">
      <c r="A24" s="8" t="s">
        <v>469</v>
      </c>
      <c r="B24" s="8" t="s">
        <v>49</v>
      </c>
      <c r="C24" s="8" t="s">
        <v>481</v>
      </c>
      <c r="D24" t="s">
        <v>10</v>
      </c>
      <c r="E24" t="s">
        <v>482</v>
      </c>
      <c r="F24" t="s">
        <v>15</v>
      </c>
      <c r="G24" t="s">
        <v>483</v>
      </c>
      <c r="H24" t="s">
        <v>53</v>
      </c>
      <c r="I24" t="str">
        <f>VLOOKUP(E24,'[1]第一页'!$F:$J,5,0)</f>
        <v>14民商法学</v>
      </c>
      <c r="J24">
        <f>VLOOKUP(E24,'[1]第一页'!$F:$K,6,0)</f>
        <v>8</v>
      </c>
      <c r="K24" t="s">
        <v>28</v>
      </c>
      <c r="L24" s="9" t="s">
        <v>759</v>
      </c>
    </row>
    <row r="25" spans="1:12" ht="12.75">
      <c r="A25" s="8" t="s">
        <v>600</v>
      </c>
      <c r="B25" s="8" t="s">
        <v>138</v>
      </c>
      <c r="C25" s="8" t="s">
        <v>658</v>
      </c>
      <c r="D25" t="s">
        <v>10</v>
      </c>
      <c r="E25" t="s">
        <v>659</v>
      </c>
      <c r="F25" t="s">
        <v>25</v>
      </c>
      <c r="G25" t="s">
        <v>593</v>
      </c>
      <c r="H25" t="s">
        <v>53</v>
      </c>
      <c r="I25" t="str">
        <f>VLOOKUP(E25,'[1]第一页'!$F:$J,5,0)</f>
        <v>15专硕（非法学）</v>
      </c>
      <c r="J25">
        <f>VLOOKUP(E25,'[1]第一页'!$F:$K,6,0)</f>
        <v>10</v>
      </c>
      <c r="K25" t="s">
        <v>28</v>
      </c>
      <c r="L25" t="s">
        <v>74</v>
      </c>
    </row>
    <row r="26" spans="1:12" ht="12.75">
      <c r="A26" s="8" t="s">
        <v>11</v>
      </c>
      <c r="B26" s="8" t="s">
        <v>134</v>
      </c>
      <c r="C26" s="8" t="s">
        <v>188</v>
      </c>
      <c r="D26" t="s">
        <v>10</v>
      </c>
      <c r="E26" s="5" t="s">
        <v>730</v>
      </c>
      <c r="F26" t="s">
        <v>25</v>
      </c>
      <c r="G26" t="s">
        <v>189</v>
      </c>
      <c r="H26" t="s">
        <v>17</v>
      </c>
      <c r="I26" s="5" t="s">
        <v>753</v>
      </c>
      <c r="J26">
        <v>40</v>
      </c>
      <c r="K26" t="s">
        <v>28</v>
      </c>
      <c r="L26" t="s">
        <v>19</v>
      </c>
    </row>
    <row r="27" spans="1:12" ht="12.75">
      <c r="A27" s="8" t="s">
        <v>11</v>
      </c>
      <c r="B27" s="8" t="s">
        <v>21</v>
      </c>
      <c r="C27" s="8" t="s">
        <v>22</v>
      </c>
      <c r="D27" t="s">
        <v>23</v>
      </c>
      <c r="E27" t="s">
        <v>24</v>
      </c>
      <c r="F27" t="s">
        <v>25</v>
      </c>
      <c r="G27" t="s">
        <v>26</v>
      </c>
      <c r="H27" t="s">
        <v>27</v>
      </c>
      <c r="I27" s="1" t="s">
        <v>704</v>
      </c>
      <c r="J27" s="1">
        <v>57</v>
      </c>
      <c r="K27" t="s">
        <v>28</v>
      </c>
      <c r="L27" t="s">
        <v>29</v>
      </c>
    </row>
    <row r="28" spans="1:12" ht="12.75">
      <c r="A28" s="8" t="s">
        <v>340</v>
      </c>
      <c r="B28" s="8" t="s">
        <v>134</v>
      </c>
      <c r="C28" s="8" t="s">
        <v>22</v>
      </c>
      <c r="D28" t="s">
        <v>60</v>
      </c>
      <c r="E28" t="s">
        <v>24</v>
      </c>
      <c r="F28" t="s">
        <v>25</v>
      </c>
      <c r="G28" t="s">
        <v>26</v>
      </c>
      <c r="H28" t="s">
        <v>27</v>
      </c>
      <c r="I28" s="1" t="s">
        <v>718</v>
      </c>
      <c r="J28" s="1">
        <v>51</v>
      </c>
      <c r="K28" t="s">
        <v>28</v>
      </c>
      <c r="L28" t="s">
        <v>29</v>
      </c>
    </row>
    <row r="29" spans="1:12" ht="12.75">
      <c r="A29" t="s">
        <v>11</v>
      </c>
      <c r="B29" t="s">
        <v>49</v>
      </c>
      <c r="C29" t="s">
        <v>50</v>
      </c>
      <c r="D29" t="s">
        <v>10</v>
      </c>
      <c r="E29" t="s">
        <v>51</v>
      </c>
      <c r="F29" t="s">
        <v>15</v>
      </c>
      <c r="G29" t="s">
        <v>52</v>
      </c>
      <c r="H29" t="s">
        <v>53</v>
      </c>
      <c r="I29" t="str">
        <f>VLOOKUP(E29,'[1]第一页'!$F:$J,5,0)</f>
        <v>14诉讼法学</v>
      </c>
      <c r="J29">
        <f>VLOOKUP(E29,'[1]第一页'!$F:$K,6,0)</f>
        <v>2</v>
      </c>
      <c r="K29" t="s">
        <v>54</v>
      </c>
      <c r="L29" s="9" t="s">
        <v>759</v>
      </c>
    </row>
    <row r="30" spans="1:12" ht="12.75">
      <c r="A30" t="s">
        <v>11</v>
      </c>
      <c r="B30" t="s">
        <v>49</v>
      </c>
      <c r="C30" t="s">
        <v>56</v>
      </c>
      <c r="D30" t="s">
        <v>10</v>
      </c>
      <c r="E30" t="s">
        <v>57</v>
      </c>
      <c r="F30" t="s">
        <v>15</v>
      </c>
      <c r="G30" t="s">
        <v>58</v>
      </c>
      <c r="H30" t="s">
        <v>53</v>
      </c>
      <c r="I30" t="str">
        <f>VLOOKUP(E30,'[1]第一页'!$F:$J,5,0)</f>
        <v>14经济法学</v>
      </c>
      <c r="J30">
        <f>VLOOKUP(E30,'[1]第一页'!$F:$K,6,0)</f>
        <v>5</v>
      </c>
      <c r="K30" t="s">
        <v>54</v>
      </c>
      <c r="L30" s="9" t="s">
        <v>758</v>
      </c>
    </row>
    <row r="31" spans="1:12" ht="12.75">
      <c r="A31" t="s">
        <v>11</v>
      </c>
      <c r="B31" t="s">
        <v>138</v>
      </c>
      <c r="C31" t="s">
        <v>139</v>
      </c>
      <c r="D31" t="s">
        <v>10</v>
      </c>
      <c r="E31" t="s">
        <v>140</v>
      </c>
      <c r="F31" t="s">
        <v>15</v>
      </c>
      <c r="G31" t="s">
        <v>141</v>
      </c>
      <c r="H31" t="s">
        <v>53</v>
      </c>
      <c r="I31" t="str">
        <f>VLOOKUP(E31,'[1]第一页'!$F:$J,5,0)</f>
        <v>14经济法学</v>
      </c>
      <c r="J31">
        <f>VLOOKUP(E31,'[1]第一页'!$F:$K,6,0)</f>
        <v>5</v>
      </c>
      <c r="K31" t="s">
        <v>54</v>
      </c>
      <c r="L31" s="9" t="s">
        <v>759</v>
      </c>
    </row>
    <row r="32" spans="1:12" ht="12.75">
      <c r="A32" t="s">
        <v>217</v>
      </c>
      <c r="B32" t="s">
        <v>134</v>
      </c>
      <c r="C32" t="s">
        <v>293</v>
      </c>
      <c r="D32" t="s">
        <v>10</v>
      </c>
      <c r="E32" t="s">
        <v>294</v>
      </c>
      <c r="F32" t="s">
        <v>25</v>
      </c>
      <c r="G32" t="s">
        <v>295</v>
      </c>
      <c r="H32" t="s">
        <v>53</v>
      </c>
      <c r="I32" t="str">
        <f>VLOOKUP(E32,'[1]第一页'!$F:$J,5,0)</f>
        <v>15法学理论、宪法学与行政法学、刑法学、民商法学、诉讼法学、经济法学、国际法学</v>
      </c>
      <c r="J32">
        <f>VLOOKUP(E32,'[1]第一页'!$F:$K,6,0)</f>
        <v>25</v>
      </c>
      <c r="K32" t="s">
        <v>54</v>
      </c>
      <c r="L32" t="s">
        <v>19</v>
      </c>
    </row>
    <row r="33" spans="1:12" ht="12.75">
      <c r="A33" t="s">
        <v>217</v>
      </c>
      <c r="B33" t="s">
        <v>206</v>
      </c>
      <c r="C33" t="s">
        <v>337</v>
      </c>
      <c r="D33" t="s">
        <v>10</v>
      </c>
      <c r="E33" t="s">
        <v>338</v>
      </c>
      <c r="F33" t="s">
        <v>15</v>
      </c>
      <c r="G33" t="s">
        <v>339</v>
      </c>
      <c r="H33" t="s">
        <v>53</v>
      </c>
      <c r="I33" t="str">
        <f>VLOOKUP(E33,'[1]第一页'!$F:$J,5,0)</f>
        <v>14经济法学</v>
      </c>
      <c r="J33">
        <f>VLOOKUP(E33,'[1]第一页'!$F:$K,6,0)</f>
        <v>5</v>
      </c>
      <c r="K33" t="s">
        <v>54</v>
      </c>
      <c r="L33" t="s">
        <v>19</v>
      </c>
    </row>
    <row r="34" spans="1:12" ht="12.75">
      <c r="A34" t="s">
        <v>600</v>
      </c>
      <c r="B34" t="s">
        <v>49</v>
      </c>
      <c r="C34" t="s">
        <v>608</v>
      </c>
      <c r="D34" t="s">
        <v>10</v>
      </c>
      <c r="E34" t="s">
        <v>609</v>
      </c>
      <c r="F34" t="s">
        <v>15</v>
      </c>
      <c r="G34" t="s">
        <v>610</v>
      </c>
      <c r="H34" t="s">
        <v>53</v>
      </c>
      <c r="I34" t="str">
        <f>VLOOKUP(E34,'[1]第一页'!$F:$J,5,0)</f>
        <v>14诉讼法学</v>
      </c>
      <c r="J34">
        <f>VLOOKUP(E34,'[1]第一页'!$F:$K,6,0)</f>
        <v>2</v>
      </c>
      <c r="K34" t="s">
        <v>54</v>
      </c>
      <c r="L34" s="9" t="s">
        <v>759</v>
      </c>
    </row>
    <row r="35" spans="1:12" ht="12.75">
      <c r="A35" t="s">
        <v>11</v>
      </c>
      <c r="B35" t="s">
        <v>206</v>
      </c>
      <c r="C35" t="s">
        <v>207</v>
      </c>
      <c r="D35" t="s">
        <v>10</v>
      </c>
      <c r="E35" t="s">
        <v>208</v>
      </c>
      <c r="F35" t="s">
        <v>15</v>
      </c>
      <c r="G35" t="s">
        <v>209</v>
      </c>
      <c r="H35" t="s">
        <v>17</v>
      </c>
      <c r="I35" t="str">
        <f>VLOOKUP(E35,'[1]第一页'!$F:$J,5,0)</f>
        <v>14教育经济与管理</v>
      </c>
      <c r="J35">
        <f>VLOOKUP(E35,'[1]第一页'!$F:$K,6,0)</f>
        <v>7</v>
      </c>
      <c r="K35" t="s">
        <v>54</v>
      </c>
      <c r="L35" t="s">
        <v>19</v>
      </c>
    </row>
    <row r="36" spans="1:12" ht="12.75">
      <c r="A36" t="s">
        <v>11</v>
      </c>
      <c r="B36" t="s">
        <v>213</v>
      </c>
      <c r="C36" t="s">
        <v>207</v>
      </c>
      <c r="D36" t="s">
        <v>20</v>
      </c>
      <c r="E36" t="s">
        <v>208</v>
      </c>
      <c r="F36" t="s">
        <v>25</v>
      </c>
      <c r="G36" t="s">
        <v>209</v>
      </c>
      <c r="H36" t="s">
        <v>17</v>
      </c>
      <c r="I36" t="str">
        <f>VLOOKUP(E36,'[1]第一页'!$F:$J,5,0)</f>
        <v>14教育经济与管理</v>
      </c>
      <c r="J36">
        <f>VLOOKUP(E36,'[1]第一页'!$F:$K,6,0)</f>
        <v>7</v>
      </c>
      <c r="K36" t="s">
        <v>54</v>
      </c>
      <c r="L36" t="s">
        <v>108</v>
      </c>
    </row>
    <row r="37" spans="1:12" ht="12.75">
      <c r="A37" t="s">
        <v>469</v>
      </c>
      <c r="B37" t="s">
        <v>21</v>
      </c>
      <c r="C37" t="s">
        <v>507</v>
      </c>
      <c r="D37" t="s">
        <v>508</v>
      </c>
      <c r="E37" t="s">
        <v>509</v>
      </c>
      <c r="F37" t="s">
        <v>25</v>
      </c>
      <c r="G37" t="s">
        <v>510</v>
      </c>
      <c r="H37" t="s">
        <v>17</v>
      </c>
      <c r="I37" t="str">
        <f>VLOOKUP(E37,'[1]第一页'!$F:$J,5,0)</f>
        <v>14土管</v>
      </c>
      <c r="J37">
        <f>VLOOKUP(E37,'[1]第一页'!$F:$K,6,0)</f>
        <v>4</v>
      </c>
      <c r="K37" t="s">
        <v>54</v>
      </c>
      <c r="L37" t="s">
        <v>66</v>
      </c>
    </row>
    <row r="38" spans="1:12" ht="12.75">
      <c r="A38" t="s">
        <v>340</v>
      </c>
      <c r="B38" t="s">
        <v>21</v>
      </c>
      <c r="C38" t="s">
        <v>22</v>
      </c>
      <c r="D38" t="s">
        <v>67</v>
      </c>
      <c r="E38" t="s">
        <v>24</v>
      </c>
      <c r="F38" t="s">
        <v>25</v>
      </c>
      <c r="G38" t="s">
        <v>349</v>
      </c>
      <c r="H38" t="s">
        <v>27</v>
      </c>
      <c r="I38" s="1" t="s">
        <v>711</v>
      </c>
      <c r="J38" s="1">
        <v>55</v>
      </c>
      <c r="K38" t="s">
        <v>54</v>
      </c>
      <c r="L38" t="s">
        <v>29</v>
      </c>
    </row>
    <row r="39" spans="1:12" ht="12.75">
      <c r="A39" t="s">
        <v>340</v>
      </c>
      <c r="B39" t="s">
        <v>134</v>
      </c>
      <c r="C39" t="s">
        <v>22</v>
      </c>
      <c r="D39" t="s">
        <v>69</v>
      </c>
      <c r="E39" t="s">
        <v>24</v>
      </c>
      <c r="F39" t="s">
        <v>25</v>
      </c>
      <c r="G39" t="s">
        <v>349</v>
      </c>
      <c r="H39" t="s">
        <v>27</v>
      </c>
      <c r="I39" s="1" t="s">
        <v>719</v>
      </c>
      <c r="J39" s="1">
        <v>55</v>
      </c>
      <c r="K39" t="s">
        <v>54</v>
      </c>
      <c r="L39" t="s">
        <v>29</v>
      </c>
    </row>
    <row r="40" spans="1:12" ht="12.75">
      <c r="A40" t="s">
        <v>11</v>
      </c>
      <c r="B40" t="s">
        <v>49</v>
      </c>
      <c r="C40" t="s">
        <v>83</v>
      </c>
      <c r="D40" t="s">
        <v>10</v>
      </c>
      <c r="E40" t="s">
        <v>84</v>
      </c>
      <c r="F40" t="s">
        <v>15</v>
      </c>
      <c r="G40" t="s">
        <v>85</v>
      </c>
      <c r="H40" t="s">
        <v>86</v>
      </c>
      <c r="I40" s="6" t="s">
        <v>731</v>
      </c>
      <c r="J40">
        <v>31</v>
      </c>
      <c r="K40" t="s">
        <v>87</v>
      </c>
      <c r="L40" t="s">
        <v>29</v>
      </c>
    </row>
    <row r="41" spans="1:12" ht="12.75">
      <c r="A41" t="s">
        <v>217</v>
      </c>
      <c r="B41" t="s">
        <v>127</v>
      </c>
      <c r="C41" s="6" t="s">
        <v>734</v>
      </c>
      <c r="D41" t="s">
        <v>10</v>
      </c>
      <c r="E41" t="s">
        <v>326</v>
      </c>
      <c r="F41" t="s">
        <v>15</v>
      </c>
      <c r="G41" s="5" t="s">
        <v>735</v>
      </c>
      <c r="H41" t="s">
        <v>86</v>
      </c>
      <c r="I41" s="6" t="s">
        <v>733</v>
      </c>
      <c r="J41">
        <v>21</v>
      </c>
      <c r="K41" t="s">
        <v>87</v>
      </c>
      <c r="L41" t="s">
        <v>29</v>
      </c>
    </row>
    <row r="42" spans="1:12" ht="12.75">
      <c r="A42" t="s">
        <v>340</v>
      </c>
      <c r="B42" t="s">
        <v>12</v>
      </c>
      <c r="C42" t="s">
        <v>383</v>
      </c>
      <c r="D42" t="s">
        <v>10</v>
      </c>
      <c r="E42" t="s">
        <v>384</v>
      </c>
      <c r="F42" t="s">
        <v>15</v>
      </c>
      <c r="G42" t="s">
        <v>385</v>
      </c>
      <c r="H42" t="s">
        <v>86</v>
      </c>
      <c r="I42" s="6" t="s">
        <v>733</v>
      </c>
      <c r="J42">
        <v>20</v>
      </c>
      <c r="K42" t="s">
        <v>87</v>
      </c>
      <c r="L42" t="s">
        <v>29</v>
      </c>
    </row>
    <row r="43" spans="1:12" ht="12.75">
      <c r="A43" t="s">
        <v>340</v>
      </c>
      <c r="B43" t="s">
        <v>127</v>
      </c>
      <c r="C43" t="s">
        <v>443</v>
      </c>
      <c r="D43" t="s">
        <v>10</v>
      </c>
      <c r="E43" t="s">
        <v>444</v>
      </c>
      <c r="F43" t="s">
        <v>15</v>
      </c>
      <c r="G43" t="s">
        <v>183</v>
      </c>
      <c r="H43" t="s">
        <v>86</v>
      </c>
      <c r="I43" s="6" t="s">
        <v>733</v>
      </c>
      <c r="J43">
        <v>37</v>
      </c>
      <c r="K43" t="s">
        <v>87</v>
      </c>
      <c r="L43" t="s">
        <v>29</v>
      </c>
    </row>
    <row r="44" spans="1:12" ht="12.75">
      <c r="A44" t="s">
        <v>340</v>
      </c>
      <c r="B44" t="s">
        <v>99</v>
      </c>
      <c r="C44" t="s">
        <v>408</v>
      </c>
      <c r="D44" t="s">
        <v>10</v>
      </c>
      <c r="E44" t="s">
        <v>409</v>
      </c>
      <c r="F44" t="s">
        <v>15</v>
      </c>
      <c r="G44" t="s">
        <v>410</v>
      </c>
      <c r="H44" t="s">
        <v>86</v>
      </c>
      <c r="I44" s="6" t="s">
        <v>733</v>
      </c>
      <c r="J44">
        <v>10</v>
      </c>
      <c r="K44" t="s">
        <v>411</v>
      </c>
      <c r="L44" t="s">
        <v>29</v>
      </c>
    </row>
    <row r="45" spans="1:12" ht="12.75">
      <c r="A45" t="s">
        <v>340</v>
      </c>
      <c r="B45" t="s">
        <v>195</v>
      </c>
      <c r="C45" t="s">
        <v>455</v>
      </c>
      <c r="D45" t="s">
        <v>10</v>
      </c>
      <c r="E45" t="s">
        <v>456</v>
      </c>
      <c r="F45" t="s">
        <v>15</v>
      </c>
      <c r="G45" t="s">
        <v>457</v>
      </c>
      <c r="H45" t="s">
        <v>86</v>
      </c>
      <c r="I45" s="6" t="s">
        <v>733</v>
      </c>
      <c r="J45">
        <v>44</v>
      </c>
      <c r="K45" t="s">
        <v>411</v>
      </c>
      <c r="L45" t="s">
        <v>29</v>
      </c>
    </row>
    <row r="46" spans="1:12" ht="12.75">
      <c r="A46" t="s">
        <v>11</v>
      </c>
      <c r="B46" t="s">
        <v>127</v>
      </c>
      <c r="C46" t="s">
        <v>166</v>
      </c>
      <c r="D46" t="s">
        <v>10</v>
      </c>
      <c r="E46" t="s">
        <v>167</v>
      </c>
      <c r="F46" t="s">
        <v>15</v>
      </c>
      <c r="G46" t="s">
        <v>168</v>
      </c>
      <c r="H46" t="s">
        <v>169</v>
      </c>
      <c r="I46" t="str">
        <f>VLOOKUP(E46,'[1]第一页'!$F:$J,5,0)</f>
        <v>14技经</v>
      </c>
      <c r="J46">
        <f>VLOOKUP(E46,'[1]第一页'!$F:$K,6,0)</f>
        <v>2</v>
      </c>
      <c r="K46" t="s">
        <v>170</v>
      </c>
      <c r="L46" t="s">
        <v>74</v>
      </c>
    </row>
    <row r="47" spans="1:12" ht="12.75">
      <c r="A47" t="s">
        <v>217</v>
      </c>
      <c r="B47" t="s">
        <v>12</v>
      </c>
      <c r="C47" t="s">
        <v>242</v>
      </c>
      <c r="D47" t="s">
        <v>10</v>
      </c>
      <c r="E47" t="s">
        <v>243</v>
      </c>
      <c r="F47" t="s">
        <v>15</v>
      </c>
      <c r="G47" t="s">
        <v>244</v>
      </c>
      <c r="H47" t="s">
        <v>169</v>
      </c>
      <c r="I47" t="str">
        <f>VLOOKUP(E47,'[1]第一页'!$F:$J,5,0)</f>
        <v>14企管</v>
      </c>
      <c r="J47">
        <f>VLOOKUP(E47,'[1]第一页'!$F:$K,6,0)</f>
        <v>9</v>
      </c>
      <c r="K47" t="s">
        <v>170</v>
      </c>
      <c r="L47" t="s">
        <v>74</v>
      </c>
    </row>
    <row r="48" spans="1:12" ht="12.75">
      <c r="A48" t="s">
        <v>340</v>
      </c>
      <c r="B48" t="s">
        <v>12</v>
      </c>
      <c r="C48" t="s">
        <v>372</v>
      </c>
      <c r="D48" t="s">
        <v>10</v>
      </c>
      <c r="E48" t="s">
        <v>373</v>
      </c>
      <c r="F48" t="s">
        <v>15</v>
      </c>
      <c r="G48" t="s">
        <v>374</v>
      </c>
      <c r="H48" t="s">
        <v>169</v>
      </c>
      <c r="I48" t="str">
        <f>VLOOKUP(E48,'[1]第一页'!$F:$J,5,0)</f>
        <v>14企管</v>
      </c>
      <c r="J48">
        <f>VLOOKUP(E48,'[1]第一页'!$F:$K,6,0)</f>
        <v>6</v>
      </c>
      <c r="K48" t="s">
        <v>170</v>
      </c>
      <c r="L48" t="s">
        <v>74</v>
      </c>
    </row>
    <row r="49" spans="1:12" ht="12.75">
      <c r="A49" t="s">
        <v>340</v>
      </c>
      <c r="B49" t="s">
        <v>99</v>
      </c>
      <c r="C49" t="s">
        <v>406</v>
      </c>
      <c r="D49" t="s">
        <v>10</v>
      </c>
      <c r="E49" t="s">
        <v>326</v>
      </c>
      <c r="F49" t="s">
        <v>15</v>
      </c>
      <c r="G49" t="s">
        <v>407</v>
      </c>
      <c r="H49" t="s">
        <v>169</v>
      </c>
      <c r="I49" t="str">
        <f>VLOOKUP(E49,'[1]第一页'!$F:$J,5,0)</f>
        <v>14企管、人力</v>
      </c>
      <c r="J49">
        <f>VLOOKUP(E49,'[1]第一页'!$F:$K,6,0)</f>
        <v>11</v>
      </c>
      <c r="K49" t="s">
        <v>170</v>
      </c>
      <c r="L49" t="s">
        <v>74</v>
      </c>
    </row>
    <row r="50" spans="1:12" ht="14.25">
      <c r="A50" t="s">
        <v>340</v>
      </c>
      <c r="B50" t="s">
        <v>138</v>
      </c>
      <c r="C50" t="s">
        <v>434</v>
      </c>
      <c r="D50" t="s">
        <v>10</v>
      </c>
      <c r="E50" t="s">
        <v>435</v>
      </c>
      <c r="F50" t="s">
        <v>15</v>
      </c>
      <c r="G50" t="s">
        <v>436</v>
      </c>
      <c r="H50" t="s">
        <v>169</v>
      </c>
      <c r="I50" t="str">
        <f>VLOOKUP(E50,'[1]第一页'!$F:$J,5,0)</f>
        <v>14人力</v>
      </c>
      <c r="J50">
        <f>VLOOKUP(E50,'[1]第一页'!$F:$K,6,0)</f>
        <v>8</v>
      </c>
      <c r="K50" t="s">
        <v>170</v>
      </c>
      <c r="L50" s="13" t="s">
        <v>763</v>
      </c>
    </row>
    <row r="51" spans="1:12" ht="14.25">
      <c r="A51" t="s">
        <v>340</v>
      </c>
      <c r="B51" t="s">
        <v>138</v>
      </c>
      <c r="C51" t="s">
        <v>437</v>
      </c>
      <c r="D51" t="s">
        <v>10</v>
      </c>
      <c r="E51" t="s">
        <v>438</v>
      </c>
      <c r="F51" t="s">
        <v>15</v>
      </c>
      <c r="G51" t="s">
        <v>439</v>
      </c>
      <c r="H51" t="s">
        <v>169</v>
      </c>
      <c r="I51" t="str">
        <f>VLOOKUP(E51,'[1]第一页'!$F:$J,5,0)</f>
        <v>14人力</v>
      </c>
      <c r="J51">
        <f>VLOOKUP(E51,'[1]第一页'!$F:$K,6,0)</f>
        <v>7</v>
      </c>
      <c r="K51" t="s">
        <v>170</v>
      </c>
      <c r="L51" s="13" t="s">
        <v>762</v>
      </c>
    </row>
    <row r="52" spans="1:12" ht="14.25">
      <c r="A52" t="s">
        <v>469</v>
      </c>
      <c r="B52" t="s">
        <v>49</v>
      </c>
      <c r="C52" t="s">
        <v>501</v>
      </c>
      <c r="D52" t="s">
        <v>10</v>
      </c>
      <c r="E52" t="s">
        <v>502</v>
      </c>
      <c r="F52" t="s">
        <v>15</v>
      </c>
      <c r="G52" t="s">
        <v>503</v>
      </c>
      <c r="H52" t="s">
        <v>169</v>
      </c>
      <c r="I52" t="str">
        <f>VLOOKUP(E52,'[1]第一页'!$F:$J,5,0)</f>
        <v>14企管</v>
      </c>
      <c r="J52">
        <f>VLOOKUP(E52,'[1]第一页'!$F:$K,6,0)</f>
        <v>6</v>
      </c>
      <c r="K52" t="s">
        <v>170</v>
      </c>
      <c r="L52" s="13" t="s">
        <v>763</v>
      </c>
    </row>
    <row r="53" spans="1:12" ht="14.25">
      <c r="A53" t="s">
        <v>469</v>
      </c>
      <c r="B53" t="s">
        <v>49</v>
      </c>
      <c r="C53" t="s">
        <v>504</v>
      </c>
      <c r="D53" t="s">
        <v>10</v>
      </c>
      <c r="E53" t="s">
        <v>505</v>
      </c>
      <c r="F53" t="s">
        <v>15</v>
      </c>
      <c r="G53" t="s">
        <v>506</v>
      </c>
      <c r="H53" t="s">
        <v>169</v>
      </c>
      <c r="I53" t="str">
        <f>VLOOKUP(E53,'[1]第一页'!$F:$J,5,0)</f>
        <v>14人力</v>
      </c>
      <c r="J53">
        <f>VLOOKUP(E53,'[1]第一页'!$F:$K,6,0)</f>
        <v>9</v>
      </c>
      <c r="K53" t="s">
        <v>170</v>
      </c>
      <c r="L53" s="13" t="s">
        <v>762</v>
      </c>
    </row>
    <row r="54" spans="1:12" ht="12.75">
      <c r="A54" t="s">
        <v>600</v>
      </c>
      <c r="B54" t="s">
        <v>12</v>
      </c>
      <c r="C54" t="s">
        <v>621</v>
      </c>
      <c r="D54" t="s">
        <v>10</v>
      </c>
      <c r="E54" t="s">
        <v>622</v>
      </c>
      <c r="F54" t="s">
        <v>15</v>
      </c>
      <c r="G54" t="s">
        <v>623</v>
      </c>
      <c r="H54" t="s">
        <v>169</v>
      </c>
      <c r="I54" t="str">
        <f>VLOOKUP(E54,'[1]第一页'!$F:$J,5,0)</f>
        <v>14企管、技经</v>
      </c>
      <c r="J54">
        <f>VLOOKUP(E54,'[1]第一页'!$F:$K,6,0)</f>
        <v>18</v>
      </c>
      <c r="K54" t="s">
        <v>170</v>
      </c>
      <c r="L54" t="s">
        <v>74</v>
      </c>
    </row>
    <row r="55" spans="1:12" ht="12.75">
      <c r="A55" t="s">
        <v>600</v>
      </c>
      <c r="B55" t="s">
        <v>134</v>
      </c>
      <c r="C55" t="s">
        <v>652</v>
      </c>
      <c r="D55" t="s">
        <v>10</v>
      </c>
      <c r="E55" t="s">
        <v>653</v>
      </c>
      <c r="F55" t="s">
        <v>25</v>
      </c>
      <c r="G55" t="s">
        <v>654</v>
      </c>
      <c r="H55" t="s">
        <v>169</v>
      </c>
      <c r="I55" t="str">
        <f>VLOOKUP(E55,'[1]第一页'!$F:$J,5,0)</f>
        <v>15企管、人力</v>
      </c>
      <c r="J55">
        <f>VLOOKUP(E55,'[1]第一页'!$F:$K,6,0)</f>
        <v>37</v>
      </c>
      <c r="K55" t="s">
        <v>170</v>
      </c>
      <c r="L55" t="s">
        <v>74</v>
      </c>
    </row>
    <row r="56" spans="1:12" ht="12.75">
      <c r="A56" t="s">
        <v>694</v>
      </c>
      <c r="B56" t="s">
        <v>49</v>
      </c>
      <c r="C56" t="s">
        <v>701</v>
      </c>
      <c r="D56" t="s">
        <v>10</v>
      </c>
      <c r="E56" t="s">
        <v>702</v>
      </c>
      <c r="F56" t="s">
        <v>15</v>
      </c>
      <c r="G56" t="s">
        <v>703</v>
      </c>
      <c r="H56" t="s">
        <v>169</v>
      </c>
      <c r="I56" t="str">
        <f>VLOOKUP(E56,'[1]第一页'!$F:$J,5,0)</f>
        <v>14企管</v>
      </c>
      <c r="J56">
        <f>VLOOKUP(E56,'[1]第一页'!$F:$K,6,0)</f>
        <v>6</v>
      </c>
      <c r="K56" t="s">
        <v>170</v>
      </c>
      <c r="L56" t="s">
        <v>74</v>
      </c>
    </row>
    <row r="57" spans="1:12" ht="12.75">
      <c r="A57" t="s">
        <v>11</v>
      </c>
      <c r="B57" t="s">
        <v>99</v>
      </c>
      <c r="C57" t="s">
        <v>122</v>
      </c>
      <c r="D57" t="s">
        <v>10</v>
      </c>
      <c r="E57" t="s">
        <v>123</v>
      </c>
      <c r="F57" t="s">
        <v>25</v>
      </c>
      <c r="G57" t="s">
        <v>124</v>
      </c>
      <c r="H57" t="s">
        <v>125</v>
      </c>
      <c r="I57" t="str">
        <f>VLOOKUP(E57,'[1]第一页'!$F:$J,5,0)</f>
        <v>15管科</v>
      </c>
      <c r="J57">
        <f>VLOOKUP(E57,'[1]第一页'!$F:$K,6,0)</f>
        <v>3</v>
      </c>
      <c r="K57" t="s">
        <v>126</v>
      </c>
      <c r="L57" t="s">
        <v>19</v>
      </c>
    </row>
    <row r="58" spans="1:12" ht="12.75">
      <c r="A58" t="s">
        <v>11</v>
      </c>
      <c r="B58" t="s">
        <v>127</v>
      </c>
      <c r="C58" t="s">
        <v>160</v>
      </c>
      <c r="D58" t="s">
        <v>10</v>
      </c>
      <c r="E58" t="s">
        <v>161</v>
      </c>
      <c r="F58" t="s">
        <v>25</v>
      </c>
      <c r="G58" t="s">
        <v>162</v>
      </c>
      <c r="H58" t="s">
        <v>125</v>
      </c>
      <c r="I58" t="str">
        <f>VLOOKUP(E58,'[1]第一页'!$F:$J,5,0)</f>
        <v>15博</v>
      </c>
      <c r="J58">
        <f>VLOOKUP(E58,'[1]第一页'!$F:$K,6,0)</f>
        <v>3</v>
      </c>
      <c r="K58" t="s">
        <v>126</v>
      </c>
      <c r="L58" t="s">
        <v>19</v>
      </c>
    </row>
    <row r="59" spans="1:12" ht="12.75">
      <c r="A59" t="s">
        <v>217</v>
      </c>
      <c r="B59" t="s">
        <v>99</v>
      </c>
      <c r="C59" t="s">
        <v>273</v>
      </c>
      <c r="D59" t="s">
        <v>10</v>
      </c>
      <c r="E59" t="s">
        <v>274</v>
      </c>
      <c r="F59" t="s">
        <v>15</v>
      </c>
      <c r="G59" t="s">
        <v>275</v>
      </c>
      <c r="H59" t="s">
        <v>125</v>
      </c>
      <c r="I59" t="str">
        <f>VLOOKUP(E59,'[1]第一页'!$F:$J,5,0)</f>
        <v>14管科</v>
      </c>
      <c r="J59">
        <f>VLOOKUP(E59,'[1]第一页'!$F:$K,6,0)</f>
        <v>12</v>
      </c>
      <c r="K59" t="s">
        <v>126</v>
      </c>
      <c r="L59" t="s">
        <v>19</v>
      </c>
    </row>
    <row r="60" spans="1:12" ht="12.75">
      <c r="A60" t="s">
        <v>217</v>
      </c>
      <c r="B60" t="s">
        <v>134</v>
      </c>
      <c r="C60" t="s">
        <v>314</v>
      </c>
      <c r="D60" t="s">
        <v>10</v>
      </c>
      <c r="E60" t="s">
        <v>315</v>
      </c>
      <c r="F60" t="s">
        <v>25</v>
      </c>
      <c r="G60" t="s">
        <v>316</v>
      </c>
      <c r="H60" t="s">
        <v>125</v>
      </c>
      <c r="I60" t="str">
        <f>VLOOKUP(E60,'[1]第一页'!$F:$J,5,0)</f>
        <v>15物流</v>
      </c>
      <c r="J60">
        <f>VLOOKUP(E60,'[1]第一页'!$F:$K,6,0)</f>
        <v>7</v>
      </c>
      <c r="K60" t="s">
        <v>126</v>
      </c>
      <c r="L60" t="s">
        <v>19</v>
      </c>
    </row>
    <row r="61" spans="1:12" ht="12.75">
      <c r="A61" t="s">
        <v>340</v>
      </c>
      <c r="B61" t="s">
        <v>21</v>
      </c>
      <c r="C61" t="s">
        <v>364</v>
      </c>
      <c r="D61" t="s">
        <v>10</v>
      </c>
      <c r="E61" t="s">
        <v>365</v>
      </c>
      <c r="F61" t="s">
        <v>25</v>
      </c>
      <c r="G61" t="s">
        <v>366</v>
      </c>
      <c r="H61" t="s">
        <v>125</v>
      </c>
      <c r="I61" t="str">
        <f>VLOOKUP(E61,'[1]第一页'!$F:$J,5,0)</f>
        <v>14管科</v>
      </c>
      <c r="J61">
        <f>VLOOKUP(E61,'[1]第一页'!$F:$K,6,0)</f>
        <v>12</v>
      </c>
      <c r="K61" t="s">
        <v>126</v>
      </c>
      <c r="L61" t="s">
        <v>19</v>
      </c>
    </row>
    <row r="62" spans="1:12" ht="12.75">
      <c r="A62" t="s">
        <v>340</v>
      </c>
      <c r="B62" t="s">
        <v>134</v>
      </c>
      <c r="C62" t="s">
        <v>431</v>
      </c>
      <c r="D62" t="s">
        <v>10</v>
      </c>
      <c r="E62" t="s">
        <v>432</v>
      </c>
      <c r="F62" t="s">
        <v>25</v>
      </c>
      <c r="G62" t="s">
        <v>433</v>
      </c>
      <c r="H62" t="s">
        <v>125</v>
      </c>
      <c r="I62" t="str">
        <f>VLOOKUP(E62,'[1]第一页'!$F:$J,5,0)</f>
        <v>15物流</v>
      </c>
      <c r="J62">
        <f>VLOOKUP(E62,'[1]第一页'!$F:$K,6,0)</f>
        <v>7</v>
      </c>
      <c r="K62" t="s">
        <v>126</v>
      </c>
      <c r="L62" t="s">
        <v>19</v>
      </c>
    </row>
    <row r="63" spans="1:12" ht="12.75">
      <c r="A63" t="s">
        <v>340</v>
      </c>
      <c r="B63" t="s">
        <v>213</v>
      </c>
      <c r="C63" t="s">
        <v>466</v>
      </c>
      <c r="D63" t="s">
        <v>10</v>
      </c>
      <c r="E63" t="s">
        <v>467</v>
      </c>
      <c r="F63" t="s">
        <v>25</v>
      </c>
      <c r="G63" t="s">
        <v>468</v>
      </c>
      <c r="H63" t="s">
        <v>125</v>
      </c>
      <c r="I63" t="str">
        <f>VLOOKUP(E63,'[1]第一页'!$F:$J,5,0)</f>
        <v>15管科</v>
      </c>
      <c r="J63">
        <f>VLOOKUP(E63,'[1]第一页'!$F:$K,6,0)</f>
        <v>16</v>
      </c>
      <c r="K63" t="s">
        <v>126</v>
      </c>
      <c r="L63" t="s">
        <v>19</v>
      </c>
    </row>
    <row r="64" spans="1:12" ht="12.75">
      <c r="A64" t="s">
        <v>469</v>
      </c>
      <c r="B64" t="s">
        <v>12</v>
      </c>
      <c r="C64" t="s">
        <v>495</v>
      </c>
      <c r="D64" t="s">
        <v>10</v>
      </c>
      <c r="E64" t="s">
        <v>496</v>
      </c>
      <c r="F64" t="s">
        <v>15</v>
      </c>
      <c r="G64" t="s">
        <v>497</v>
      </c>
      <c r="H64" t="s">
        <v>125</v>
      </c>
      <c r="I64" t="str">
        <f>VLOOKUP(E64,'[1]第一页'!$F:$J,5,0)</f>
        <v>14管科</v>
      </c>
      <c r="J64">
        <f>VLOOKUP(E64,'[1]第一页'!$F:$K,6,0)</f>
        <v>11</v>
      </c>
      <c r="K64" t="s">
        <v>126</v>
      </c>
      <c r="L64" t="s">
        <v>19</v>
      </c>
    </row>
    <row r="65" spans="1:12" ht="12.75">
      <c r="A65" t="s">
        <v>469</v>
      </c>
      <c r="B65" t="s">
        <v>127</v>
      </c>
      <c r="C65" t="s">
        <v>560</v>
      </c>
      <c r="D65" t="s">
        <v>10</v>
      </c>
      <c r="E65" t="s">
        <v>561</v>
      </c>
      <c r="F65" t="s">
        <v>25</v>
      </c>
      <c r="G65" t="s">
        <v>562</v>
      </c>
      <c r="H65" t="s">
        <v>125</v>
      </c>
      <c r="I65" t="str">
        <f>VLOOKUP(E65,'[1]第一页'!$F:$J,5,0)</f>
        <v>15物流</v>
      </c>
      <c r="J65">
        <f>VLOOKUP(E65,'[1]第一页'!$F:$K,6,0)</f>
        <v>7</v>
      </c>
      <c r="K65" t="s">
        <v>126</v>
      </c>
      <c r="L65" t="s">
        <v>19</v>
      </c>
    </row>
    <row r="66" spans="1:12" ht="12.75">
      <c r="A66" t="s">
        <v>600</v>
      </c>
      <c r="B66" t="s">
        <v>195</v>
      </c>
      <c r="C66" t="s">
        <v>673</v>
      </c>
      <c r="D66" t="s">
        <v>10</v>
      </c>
      <c r="E66" t="s">
        <v>674</v>
      </c>
      <c r="F66" t="s">
        <v>25</v>
      </c>
      <c r="G66" t="s">
        <v>675</v>
      </c>
      <c r="H66" t="s">
        <v>125</v>
      </c>
      <c r="I66" t="str">
        <f>VLOOKUP(E66,'[1]第一页'!$F:$J,5,0)</f>
        <v>15博</v>
      </c>
      <c r="J66">
        <f>VLOOKUP(E66,'[1]第一页'!$F:$K,6,0)</f>
        <v>3</v>
      </c>
      <c r="K66" t="s">
        <v>126</v>
      </c>
      <c r="L66" t="s">
        <v>19</v>
      </c>
    </row>
    <row r="67" spans="1:12" ht="12.75">
      <c r="A67" t="s">
        <v>694</v>
      </c>
      <c r="B67" t="s">
        <v>21</v>
      </c>
      <c r="C67" t="s">
        <v>698</v>
      </c>
      <c r="D67" t="s">
        <v>10</v>
      </c>
      <c r="E67" t="s">
        <v>699</v>
      </c>
      <c r="F67" t="s">
        <v>25</v>
      </c>
      <c r="G67" t="s">
        <v>700</v>
      </c>
      <c r="H67" t="s">
        <v>125</v>
      </c>
      <c r="I67" t="str">
        <f>VLOOKUP(E67,'[1]第一页'!$F:$J,5,0)</f>
        <v>15物流</v>
      </c>
      <c r="J67">
        <f>VLOOKUP(E67,'[1]第一页'!$F:$K,6,0)</f>
        <v>7</v>
      </c>
      <c r="K67" t="s">
        <v>126</v>
      </c>
      <c r="L67" t="s">
        <v>19</v>
      </c>
    </row>
    <row r="68" spans="1:12" ht="12.75">
      <c r="A68" t="s">
        <v>682</v>
      </c>
      <c r="B68" t="s">
        <v>12</v>
      </c>
      <c r="C68" t="s">
        <v>690</v>
      </c>
      <c r="D68" t="s">
        <v>508</v>
      </c>
      <c r="E68" t="s">
        <v>691</v>
      </c>
      <c r="F68" t="s">
        <v>15</v>
      </c>
      <c r="G68" t="s">
        <v>500</v>
      </c>
      <c r="H68" t="s">
        <v>64</v>
      </c>
      <c r="I68" t="str">
        <f>VLOOKUP(E68,'[1]第一页'!$F:$J,5,0)</f>
        <v>14管科、统计学</v>
      </c>
      <c r="J68">
        <f>VLOOKUP(E68,'[1]第一页'!$F:$K,6,0)</f>
        <v>21</v>
      </c>
      <c r="K68" t="s">
        <v>126</v>
      </c>
      <c r="L68" t="s">
        <v>66</v>
      </c>
    </row>
    <row r="69" spans="1:12" ht="12.75">
      <c r="A69" t="s">
        <v>469</v>
      </c>
      <c r="B69" t="s">
        <v>99</v>
      </c>
      <c r="C69" t="s">
        <v>538</v>
      </c>
      <c r="D69" t="s">
        <v>10</v>
      </c>
      <c r="E69" t="s">
        <v>265</v>
      </c>
      <c r="F69" t="s">
        <v>15</v>
      </c>
      <c r="G69" t="s">
        <v>266</v>
      </c>
      <c r="H69" t="s">
        <v>103</v>
      </c>
      <c r="I69" t="str">
        <f>VLOOKUP(E69,'[1]第一页'!$F:$J,5,0)</f>
        <v>2014保险学</v>
      </c>
      <c r="J69">
        <f>VLOOKUP(E69,'[1]第一页'!$F:$K,6,0)</f>
        <v>5</v>
      </c>
      <c r="K69" t="s">
        <v>126</v>
      </c>
      <c r="L69" t="s">
        <v>19</v>
      </c>
    </row>
    <row r="70" spans="1:12" ht="12.75">
      <c r="A70" t="s">
        <v>11</v>
      </c>
      <c r="B70" t="s">
        <v>12</v>
      </c>
      <c r="C70" t="s">
        <v>13</v>
      </c>
      <c r="D70" t="s">
        <v>10</v>
      </c>
      <c r="E70" t="s">
        <v>14</v>
      </c>
      <c r="F70" t="s">
        <v>15</v>
      </c>
      <c r="G70" t="s">
        <v>16</v>
      </c>
      <c r="H70" t="s">
        <v>17</v>
      </c>
      <c r="I70" t="str">
        <f>VLOOKUP(E70,'[1]第一页'!$F:$J,5,0)</f>
        <v>14行政管理</v>
      </c>
      <c r="J70">
        <f>VLOOKUP(E70,'[1]第一页'!$F:$K,6,0)</f>
        <v>4</v>
      </c>
      <c r="K70" t="s">
        <v>18</v>
      </c>
      <c r="L70" t="s">
        <v>19</v>
      </c>
    </row>
    <row r="71" spans="1:12" ht="12.75">
      <c r="A71" t="s">
        <v>11</v>
      </c>
      <c r="B71" t="s">
        <v>99</v>
      </c>
      <c r="C71" t="s">
        <v>105</v>
      </c>
      <c r="D71" t="s">
        <v>10</v>
      </c>
      <c r="E71" t="s">
        <v>106</v>
      </c>
      <c r="F71" t="s">
        <v>15</v>
      </c>
      <c r="G71" t="s">
        <v>107</v>
      </c>
      <c r="H71" t="s">
        <v>17</v>
      </c>
      <c r="I71" t="str">
        <f>VLOOKUP(E71,'[1]第一页'!$F:$J,5,0)</f>
        <v>14社会保障</v>
      </c>
      <c r="J71">
        <f>VLOOKUP(E71,'[1]第一页'!$F:$K,6,0)</f>
        <v>6</v>
      </c>
      <c r="K71" t="s">
        <v>18</v>
      </c>
      <c r="L71" t="s">
        <v>108</v>
      </c>
    </row>
    <row r="72" spans="1:12" ht="12.75">
      <c r="A72" t="s">
        <v>11</v>
      </c>
      <c r="B72" t="s">
        <v>127</v>
      </c>
      <c r="C72" t="s">
        <v>131</v>
      </c>
      <c r="D72" t="s">
        <v>10</v>
      </c>
      <c r="E72" t="s">
        <v>132</v>
      </c>
      <c r="F72" t="s">
        <v>15</v>
      </c>
      <c r="G72" t="s">
        <v>133</v>
      </c>
      <c r="H72" t="s">
        <v>17</v>
      </c>
      <c r="I72" t="str">
        <f>VLOOKUP(E72,'[1]第一页'!$F:$J,5,0)</f>
        <v>14土地资源管理</v>
      </c>
      <c r="J72">
        <f>VLOOKUP(E72,'[1]第一页'!$F:$K,6,0)</f>
        <v>4</v>
      </c>
      <c r="K72" t="s">
        <v>18</v>
      </c>
      <c r="L72" t="s">
        <v>19</v>
      </c>
    </row>
    <row r="73" spans="1:12" ht="12.75">
      <c r="A73" t="s">
        <v>11</v>
      </c>
      <c r="B73" t="s">
        <v>195</v>
      </c>
      <c r="C73" t="s">
        <v>196</v>
      </c>
      <c r="D73" t="s">
        <v>10</v>
      </c>
      <c r="E73" t="s">
        <v>197</v>
      </c>
      <c r="F73" t="s">
        <v>15</v>
      </c>
      <c r="G73" t="s">
        <v>198</v>
      </c>
      <c r="H73" t="s">
        <v>17</v>
      </c>
      <c r="I73" t="str">
        <f>VLOOKUP(E73,'[1]第一页'!$F:$J,5,0)</f>
        <v>14土地资源管理</v>
      </c>
      <c r="J73">
        <f>VLOOKUP(E73,'[1]第一页'!$F:$K,6,0)</f>
        <v>4</v>
      </c>
      <c r="K73" t="s">
        <v>18</v>
      </c>
      <c r="L73" t="s">
        <v>19</v>
      </c>
    </row>
    <row r="74" spans="1:12" ht="12.75">
      <c r="A74" t="s">
        <v>11</v>
      </c>
      <c r="B74" t="s">
        <v>206</v>
      </c>
      <c r="C74" t="s">
        <v>210</v>
      </c>
      <c r="D74" t="s">
        <v>10</v>
      </c>
      <c r="E74" t="s">
        <v>211</v>
      </c>
      <c r="F74" t="s">
        <v>15</v>
      </c>
      <c r="G74" t="s">
        <v>212</v>
      </c>
      <c r="H74" t="s">
        <v>17</v>
      </c>
      <c r="I74" t="str">
        <f>VLOOKUP(E74,'[1]第一页'!$F:$J,5,0)</f>
        <v>14社保</v>
      </c>
      <c r="J74">
        <f>VLOOKUP(E74,'[1]第一页'!$F:$K,6,0)</f>
        <v>5</v>
      </c>
      <c r="K74" t="s">
        <v>18</v>
      </c>
      <c r="L74" t="s">
        <v>19</v>
      </c>
    </row>
    <row r="75" spans="1:12" ht="12.75">
      <c r="A75" t="s">
        <v>217</v>
      </c>
      <c r="B75" t="s">
        <v>21</v>
      </c>
      <c r="C75" t="s">
        <v>218</v>
      </c>
      <c r="D75" t="s">
        <v>10</v>
      </c>
      <c r="E75" t="s">
        <v>219</v>
      </c>
      <c r="F75" t="s">
        <v>25</v>
      </c>
      <c r="G75" t="s">
        <v>220</v>
      </c>
      <c r="H75" t="s">
        <v>17</v>
      </c>
      <c r="I75" t="str">
        <f>VLOOKUP(E75,'[1]第一页'!$F:$J,5,0)</f>
        <v>14行管、社保、教经、土管、公共组织与人力资源管理、</v>
      </c>
      <c r="J75">
        <f>VLOOKUP(E75,'[1]第一页'!$F:$K,6,0)</f>
        <v>36</v>
      </c>
      <c r="K75" t="s">
        <v>18</v>
      </c>
      <c r="L75" t="s">
        <v>108</v>
      </c>
    </row>
    <row r="76" spans="1:12" ht="12.75">
      <c r="A76" t="s">
        <v>217</v>
      </c>
      <c r="B76" t="s">
        <v>127</v>
      </c>
      <c r="C76" t="s">
        <v>282</v>
      </c>
      <c r="D76" t="s">
        <v>10</v>
      </c>
      <c r="E76" t="s">
        <v>283</v>
      </c>
      <c r="F76" t="s">
        <v>15</v>
      </c>
      <c r="G76" t="s">
        <v>284</v>
      </c>
      <c r="H76" t="s">
        <v>17</v>
      </c>
      <c r="I76" t="str">
        <f>VLOOKUP(E76,'[1]第一页'!$F:$J,5,0)</f>
        <v>14社保、公共组织与人力资源管理、行管</v>
      </c>
      <c r="J76">
        <f>VLOOKUP(E76,'[1]第一页'!$F:$K,6,0)</f>
        <v>12</v>
      </c>
      <c r="K76" t="s">
        <v>18</v>
      </c>
      <c r="L76" t="s">
        <v>108</v>
      </c>
    </row>
    <row r="77" spans="1:12" ht="12.75">
      <c r="A77" t="s">
        <v>217</v>
      </c>
      <c r="B77" t="s">
        <v>195</v>
      </c>
      <c r="C77" t="s">
        <v>329</v>
      </c>
      <c r="D77" t="s">
        <v>10</v>
      </c>
      <c r="E77" t="s">
        <v>330</v>
      </c>
      <c r="F77" t="s">
        <v>15</v>
      </c>
      <c r="G77" t="s">
        <v>220</v>
      </c>
      <c r="H77" t="s">
        <v>17</v>
      </c>
      <c r="I77" t="str">
        <f>VLOOKUP(E77,'[1]第一页'!$F:$J,5,0)</f>
        <v>14教经</v>
      </c>
      <c r="J77">
        <f>VLOOKUP(E77,'[1]第一页'!$F:$K,6,0)</f>
        <v>5</v>
      </c>
      <c r="K77" t="s">
        <v>18</v>
      </c>
      <c r="L77" t="s">
        <v>108</v>
      </c>
    </row>
    <row r="78" spans="1:12" ht="12.75">
      <c r="A78" t="s">
        <v>340</v>
      </c>
      <c r="B78" t="s">
        <v>12</v>
      </c>
      <c r="C78" t="s">
        <v>344</v>
      </c>
      <c r="D78" t="s">
        <v>10</v>
      </c>
      <c r="E78" t="s">
        <v>345</v>
      </c>
      <c r="F78" t="s">
        <v>15</v>
      </c>
      <c r="G78" t="s">
        <v>346</v>
      </c>
      <c r="H78" t="s">
        <v>17</v>
      </c>
      <c r="I78" t="str">
        <f>VLOOKUP(E78,'[1]第一页'!$F:$J,5,0)</f>
        <v>14社保</v>
      </c>
      <c r="J78">
        <f>VLOOKUP(E78,'[1]第一页'!$F:$K,6,0)</f>
        <v>5</v>
      </c>
      <c r="K78" t="s">
        <v>18</v>
      </c>
      <c r="L78" t="s">
        <v>108</v>
      </c>
    </row>
    <row r="79" spans="1:12" ht="12.75">
      <c r="A79" t="s">
        <v>340</v>
      </c>
      <c r="B79" t="s">
        <v>99</v>
      </c>
      <c r="C79" t="s">
        <v>400</v>
      </c>
      <c r="D79" t="s">
        <v>10</v>
      </c>
      <c r="E79" t="s">
        <v>401</v>
      </c>
      <c r="F79" t="s">
        <v>15</v>
      </c>
      <c r="G79" t="s">
        <v>402</v>
      </c>
      <c r="H79" t="s">
        <v>17</v>
      </c>
      <c r="I79" t="str">
        <f>VLOOKUP(E79,'[1]第一页'!$F:$J,5,0)</f>
        <v>14公共人力</v>
      </c>
      <c r="J79">
        <f>VLOOKUP(E79,'[1]第一页'!$F:$K,6,0)</f>
        <v>3</v>
      </c>
      <c r="K79" t="s">
        <v>18</v>
      </c>
      <c r="L79" t="s">
        <v>108</v>
      </c>
    </row>
    <row r="80" spans="1:12" ht="12.75">
      <c r="A80" t="s">
        <v>340</v>
      </c>
      <c r="B80" t="s">
        <v>127</v>
      </c>
      <c r="C80" t="s">
        <v>415</v>
      </c>
      <c r="D80" t="s">
        <v>10</v>
      </c>
      <c r="E80" t="s">
        <v>416</v>
      </c>
      <c r="F80" t="s">
        <v>15</v>
      </c>
      <c r="G80" t="s">
        <v>417</v>
      </c>
      <c r="H80" t="s">
        <v>17</v>
      </c>
      <c r="I80" t="str">
        <f>VLOOKUP(E80,'[1]第一页'!$F:$J,5,0)</f>
        <v>14行管、公共人力</v>
      </c>
      <c r="J80">
        <f>VLOOKUP(E80,'[1]第一页'!$F:$K,6,0)</f>
        <v>7</v>
      </c>
      <c r="K80" t="s">
        <v>18</v>
      </c>
      <c r="L80" t="s">
        <v>108</v>
      </c>
    </row>
    <row r="81" spans="1:12" ht="12.75">
      <c r="A81" t="s">
        <v>340</v>
      </c>
      <c r="B81" t="s">
        <v>195</v>
      </c>
      <c r="C81" t="s">
        <v>452</v>
      </c>
      <c r="D81" t="s">
        <v>10</v>
      </c>
      <c r="E81" t="s">
        <v>453</v>
      </c>
      <c r="F81" t="s">
        <v>15</v>
      </c>
      <c r="G81" t="s">
        <v>454</v>
      </c>
      <c r="H81" t="s">
        <v>17</v>
      </c>
      <c r="I81" t="str">
        <f>VLOOKUP(E81,'[1]第一页'!$F:$J,5,0)</f>
        <v>14土管</v>
      </c>
      <c r="J81">
        <f>VLOOKUP(E81,'[1]第一页'!$F:$K,6,0)</f>
        <v>4</v>
      </c>
      <c r="K81" t="s">
        <v>18</v>
      </c>
      <c r="L81" t="s">
        <v>108</v>
      </c>
    </row>
    <row r="82" spans="1:12" ht="12.75">
      <c r="A82" t="s">
        <v>340</v>
      </c>
      <c r="B82" t="s">
        <v>206</v>
      </c>
      <c r="C82" t="s">
        <v>461</v>
      </c>
      <c r="D82" t="s">
        <v>10</v>
      </c>
      <c r="E82" t="s">
        <v>462</v>
      </c>
      <c r="F82" t="s">
        <v>15</v>
      </c>
      <c r="G82" t="s">
        <v>463</v>
      </c>
      <c r="H82" t="s">
        <v>17</v>
      </c>
      <c r="I82" t="str">
        <f>VLOOKUP(E82,'[1]第一页'!$F:$J,5,0)</f>
        <v>14社保</v>
      </c>
      <c r="J82">
        <f>VLOOKUP(E82,'[1]第一页'!$F:$K,6,0)</f>
        <v>14</v>
      </c>
      <c r="K82" t="s">
        <v>18</v>
      </c>
      <c r="L82" t="s">
        <v>108</v>
      </c>
    </row>
    <row r="83" spans="1:12" ht="12.75">
      <c r="A83" t="s">
        <v>469</v>
      </c>
      <c r="B83" t="s">
        <v>99</v>
      </c>
      <c r="C83" t="s">
        <v>539</v>
      </c>
      <c r="D83" t="s">
        <v>10</v>
      </c>
      <c r="E83" t="s">
        <v>540</v>
      </c>
      <c r="F83" t="s">
        <v>15</v>
      </c>
      <c r="G83" t="s">
        <v>541</v>
      </c>
      <c r="H83" t="s">
        <v>17</v>
      </c>
      <c r="I83" t="str">
        <f>VLOOKUP(E83,'[1]第一页'!$F:$J,5,0)</f>
        <v>14社保</v>
      </c>
      <c r="J83">
        <f>VLOOKUP(E83,'[1]第一页'!$F:$K,6,0)</f>
        <v>7</v>
      </c>
      <c r="K83" t="s">
        <v>18</v>
      </c>
      <c r="L83" t="s">
        <v>108</v>
      </c>
    </row>
    <row r="84" spans="1:12" ht="12.75">
      <c r="A84" t="s">
        <v>469</v>
      </c>
      <c r="B84" t="s">
        <v>127</v>
      </c>
      <c r="C84" t="s">
        <v>554</v>
      </c>
      <c r="D84" t="s">
        <v>10</v>
      </c>
      <c r="E84" t="s">
        <v>555</v>
      </c>
      <c r="F84" t="s">
        <v>15</v>
      </c>
      <c r="G84" t="s">
        <v>556</v>
      </c>
      <c r="H84" t="s">
        <v>17</v>
      </c>
      <c r="I84" t="str">
        <f>VLOOKUP(E84,'[1]第一页'!$F:$J,5,0)</f>
        <v>14教经</v>
      </c>
      <c r="J84">
        <f>VLOOKUP(E84,'[1]第一页'!$F:$K,6,0)</f>
        <v>7</v>
      </c>
      <c r="K84" t="s">
        <v>18</v>
      </c>
      <c r="L84" t="s">
        <v>108</v>
      </c>
    </row>
    <row r="85" spans="1:12" ht="12.75">
      <c r="A85" t="s">
        <v>469</v>
      </c>
      <c r="B85" t="s">
        <v>206</v>
      </c>
      <c r="C85" t="s">
        <v>507</v>
      </c>
      <c r="D85" t="s">
        <v>10</v>
      </c>
      <c r="E85" t="s">
        <v>509</v>
      </c>
      <c r="F85" t="s">
        <v>15</v>
      </c>
      <c r="G85" t="s">
        <v>510</v>
      </c>
      <c r="H85" t="s">
        <v>17</v>
      </c>
      <c r="I85" t="str">
        <f>VLOOKUP(E85,'[1]第一页'!$F:$J,5,0)</f>
        <v>14土管</v>
      </c>
      <c r="J85">
        <f>VLOOKUP(E85,'[1]第一页'!$F:$K,6,0)</f>
        <v>4</v>
      </c>
      <c r="K85" t="s">
        <v>18</v>
      </c>
      <c r="L85" t="s">
        <v>108</v>
      </c>
    </row>
    <row r="86" spans="1:12" ht="12.75">
      <c r="A86" t="s">
        <v>600</v>
      </c>
      <c r="B86" t="s">
        <v>12</v>
      </c>
      <c r="C86" t="s">
        <v>601</v>
      </c>
      <c r="D86" t="s">
        <v>10</v>
      </c>
      <c r="E86" t="s">
        <v>602</v>
      </c>
      <c r="F86" t="s">
        <v>15</v>
      </c>
      <c r="G86" t="s">
        <v>603</v>
      </c>
      <c r="H86" t="s">
        <v>17</v>
      </c>
      <c r="I86" t="str">
        <f>VLOOKUP(E86,'[1]第一页'!$F:$J,5,0)</f>
        <v>14社保、教经、土管</v>
      </c>
      <c r="J86">
        <f>VLOOKUP(E86,'[1]第一页'!$F:$K,6,0)</f>
        <v>24</v>
      </c>
      <c r="K86" t="s">
        <v>18</v>
      </c>
      <c r="L86" t="s">
        <v>108</v>
      </c>
    </row>
    <row r="87" spans="1:13" ht="14.25">
      <c r="A87" t="s">
        <v>600</v>
      </c>
      <c r="B87" t="s">
        <v>99</v>
      </c>
      <c r="C87" t="s">
        <v>630</v>
      </c>
      <c r="D87" t="s">
        <v>508</v>
      </c>
      <c r="E87" t="s">
        <v>631</v>
      </c>
      <c r="F87" t="s">
        <v>15</v>
      </c>
      <c r="G87" t="s">
        <v>632</v>
      </c>
      <c r="H87" t="s">
        <v>17</v>
      </c>
      <c r="I87" t="str">
        <f>VLOOKUP(E87,'[1]第一页'!$F:$J,5,0)</f>
        <v>14教经</v>
      </c>
      <c r="J87">
        <f>VLOOKUP(E87,'[1]第一页'!$F:$K,6,0)</f>
        <v>5</v>
      </c>
      <c r="K87" t="s">
        <v>18</v>
      </c>
      <c r="L87" t="s">
        <v>108</v>
      </c>
      <c r="M87" s="13" t="s">
        <v>764</v>
      </c>
    </row>
    <row r="88" spans="1:12" ht="12.75">
      <c r="A88" t="s">
        <v>600</v>
      </c>
      <c r="B88" t="s">
        <v>127</v>
      </c>
      <c r="C88" t="s">
        <v>643</v>
      </c>
      <c r="D88" t="s">
        <v>10</v>
      </c>
      <c r="E88" t="s">
        <v>644</v>
      </c>
      <c r="F88" t="s">
        <v>15</v>
      </c>
      <c r="G88" t="s">
        <v>645</v>
      </c>
      <c r="H88" t="s">
        <v>17</v>
      </c>
      <c r="I88" t="str">
        <f>VLOOKUP(E88,'[1]第一页'!$F:$J,5,0)</f>
        <v>14社保</v>
      </c>
      <c r="J88">
        <f>VLOOKUP(E88,'[1]第一页'!$F:$K,6,0)</f>
        <v>8</v>
      </c>
      <c r="K88" t="s">
        <v>18</v>
      </c>
      <c r="L88" t="s">
        <v>19</v>
      </c>
    </row>
    <row r="89" spans="1:12" ht="12.75">
      <c r="A89" t="s">
        <v>600</v>
      </c>
      <c r="B89" t="s">
        <v>195</v>
      </c>
      <c r="C89" t="s">
        <v>670</v>
      </c>
      <c r="D89" t="s">
        <v>10</v>
      </c>
      <c r="E89" t="s">
        <v>671</v>
      </c>
      <c r="F89" t="s">
        <v>15</v>
      </c>
      <c r="G89" t="s">
        <v>672</v>
      </c>
      <c r="H89" t="s">
        <v>17</v>
      </c>
      <c r="I89" t="str">
        <f>VLOOKUP(E89,'[1]第一页'!$F:$J,5,0)</f>
        <v>14行管、公共人力</v>
      </c>
      <c r="J89">
        <f>VLOOKUP(E89,'[1]第一页'!$F:$K,6,0)</f>
        <v>7</v>
      </c>
      <c r="K89" t="s">
        <v>18</v>
      </c>
      <c r="L89" t="s">
        <v>108</v>
      </c>
    </row>
    <row r="90" spans="1:12" ht="12.75">
      <c r="A90" t="s">
        <v>694</v>
      </c>
      <c r="B90" t="s">
        <v>12</v>
      </c>
      <c r="C90" t="s">
        <v>695</v>
      </c>
      <c r="D90" t="s">
        <v>10</v>
      </c>
      <c r="E90" t="s">
        <v>696</v>
      </c>
      <c r="F90" t="s">
        <v>15</v>
      </c>
      <c r="G90" t="s">
        <v>697</v>
      </c>
      <c r="H90" t="s">
        <v>17</v>
      </c>
      <c r="I90" t="str">
        <f>VLOOKUP(E90,'[1]第一页'!$F:$J,5,0)</f>
        <v>14教经</v>
      </c>
      <c r="J90">
        <f>VLOOKUP(E90,'[1]第一页'!$F:$K,6,0)</f>
        <v>6</v>
      </c>
      <c r="K90" t="s">
        <v>18</v>
      </c>
      <c r="L90" t="s">
        <v>19</v>
      </c>
    </row>
    <row r="91" spans="1:12" ht="12.75">
      <c r="A91" t="s">
        <v>11</v>
      </c>
      <c r="B91" t="s">
        <v>88</v>
      </c>
      <c r="C91" t="s">
        <v>89</v>
      </c>
      <c r="D91" t="s">
        <v>10</v>
      </c>
      <c r="E91" t="s">
        <v>90</v>
      </c>
      <c r="F91" t="s">
        <v>25</v>
      </c>
      <c r="G91" t="s">
        <v>91</v>
      </c>
      <c r="H91" t="s">
        <v>53</v>
      </c>
      <c r="I91" t="str">
        <f>VLOOKUP(E91,'[1]第一页'!$F:$J,5,0)</f>
        <v>15法学理论、宪法学与行政法学、刑法学、民商法学、诉讼法学、经济法学、国际法学</v>
      </c>
      <c r="J91">
        <f>VLOOKUP(E91,'[1]第一页'!$F:$K,6,0)</f>
        <v>25</v>
      </c>
      <c r="K91" t="s">
        <v>92</v>
      </c>
      <c r="L91" t="s">
        <v>19</v>
      </c>
    </row>
    <row r="92" spans="1:12" ht="12.75">
      <c r="A92" t="s">
        <v>11</v>
      </c>
      <c r="B92" t="s">
        <v>138</v>
      </c>
      <c r="C92" t="s">
        <v>142</v>
      </c>
      <c r="D92" t="s">
        <v>10</v>
      </c>
      <c r="E92" t="s">
        <v>143</v>
      </c>
      <c r="F92" t="s">
        <v>15</v>
      </c>
      <c r="G92" t="s">
        <v>144</v>
      </c>
      <c r="H92" t="s">
        <v>53</v>
      </c>
      <c r="I92" t="str">
        <f>VLOOKUP(E92,'[1]第一页'!$F:$J,5,0)</f>
        <v>14国际法学</v>
      </c>
      <c r="J92">
        <f>VLOOKUP(E92,'[1]第一页'!$F:$K,6,0)</f>
        <v>3</v>
      </c>
      <c r="K92" t="s">
        <v>92</v>
      </c>
      <c r="L92" t="s">
        <v>19</v>
      </c>
    </row>
    <row r="93" spans="1:12" ht="12.75">
      <c r="A93" t="s">
        <v>217</v>
      </c>
      <c r="B93" t="s">
        <v>21</v>
      </c>
      <c r="C93" t="s">
        <v>245</v>
      </c>
      <c r="D93" t="s">
        <v>10</v>
      </c>
      <c r="E93" t="s">
        <v>246</v>
      </c>
      <c r="F93" t="s">
        <v>25</v>
      </c>
      <c r="G93" t="s">
        <v>247</v>
      </c>
      <c r="H93" t="s">
        <v>53</v>
      </c>
      <c r="I93" t="str">
        <f>VLOOKUP(E93,'[1]第一页'!$F:$J,5,0)</f>
        <v>15专硕（非法学）</v>
      </c>
      <c r="J93">
        <f>VLOOKUP(E93,'[1]第一页'!$F:$K,6,0)</f>
        <v>10</v>
      </c>
      <c r="K93" t="s">
        <v>92</v>
      </c>
      <c r="L93" t="s">
        <v>74</v>
      </c>
    </row>
    <row r="94" spans="1:12" ht="12.75">
      <c r="A94" t="s">
        <v>217</v>
      </c>
      <c r="B94" t="s">
        <v>138</v>
      </c>
      <c r="C94" t="s">
        <v>299</v>
      </c>
      <c r="D94" t="s">
        <v>10</v>
      </c>
      <c r="E94" t="s">
        <v>300</v>
      </c>
      <c r="F94" t="s">
        <v>15</v>
      </c>
      <c r="G94" t="s">
        <v>301</v>
      </c>
      <c r="H94" t="s">
        <v>53</v>
      </c>
      <c r="I94" t="str">
        <f>VLOOKUP(E94,'[1]第一页'!$F:$J,5,0)</f>
        <v>14法学理论、宪法学与行政法学、刑法学、民商法学、诉讼法学、经济法学、国际法学</v>
      </c>
      <c r="J94">
        <f>VLOOKUP(E94,'[1]第一页'!$F:$K,6,0)</f>
        <v>25</v>
      </c>
      <c r="K94" t="s">
        <v>92</v>
      </c>
      <c r="L94" t="s">
        <v>19</v>
      </c>
    </row>
    <row r="95" spans="1:12" ht="12.75">
      <c r="A95" t="s">
        <v>340</v>
      </c>
      <c r="B95" t="s">
        <v>88</v>
      </c>
      <c r="C95" t="s">
        <v>388</v>
      </c>
      <c r="D95" t="s">
        <v>10</v>
      </c>
      <c r="E95" t="s">
        <v>389</v>
      </c>
      <c r="F95" t="s">
        <v>25</v>
      </c>
      <c r="G95" t="s">
        <v>250</v>
      </c>
      <c r="H95" t="s">
        <v>53</v>
      </c>
      <c r="I95" t="str">
        <f>VLOOKUP(E95,'[1]第一页'!$F:$J,5,0)</f>
        <v>15法学理论、宪法学与行政法学、刑法学、民商法学、诉讼法学、经济法学、国际法学</v>
      </c>
      <c r="J95">
        <f>VLOOKUP(E95,'[1]第一页'!$F:$K,6,0)</f>
        <v>25</v>
      </c>
      <c r="K95" t="s">
        <v>92</v>
      </c>
      <c r="L95" t="s">
        <v>19</v>
      </c>
    </row>
    <row r="96" spans="1:12" ht="12.75">
      <c r="A96" t="s">
        <v>340</v>
      </c>
      <c r="B96" t="s">
        <v>138</v>
      </c>
      <c r="C96" t="s">
        <v>424</v>
      </c>
      <c r="D96" t="s">
        <v>10</v>
      </c>
      <c r="E96" t="s">
        <v>425</v>
      </c>
      <c r="F96" t="s">
        <v>15</v>
      </c>
      <c r="G96" t="s">
        <v>426</v>
      </c>
      <c r="H96" t="s">
        <v>53</v>
      </c>
      <c r="I96" t="str">
        <f>VLOOKUP(E96,'[1]第一页'!$F:$J,5,0)</f>
        <v>14国际法学</v>
      </c>
      <c r="J96">
        <f>VLOOKUP(E96,'[1]第一页'!$F:$K,6,0)</f>
        <v>3</v>
      </c>
      <c r="K96" t="s">
        <v>92</v>
      </c>
      <c r="L96" t="s">
        <v>19</v>
      </c>
    </row>
    <row r="97" spans="1:13" ht="14.25">
      <c r="A97" t="s">
        <v>469</v>
      </c>
      <c r="B97" t="s">
        <v>49</v>
      </c>
      <c r="C97" t="s">
        <v>475</v>
      </c>
      <c r="D97" t="s">
        <v>10</v>
      </c>
      <c r="E97" t="s">
        <v>476</v>
      </c>
      <c r="F97" t="s">
        <v>15</v>
      </c>
      <c r="G97" t="s">
        <v>477</v>
      </c>
      <c r="H97" t="s">
        <v>53</v>
      </c>
      <c r="I97" t="str">
        <f>VLOOKUP(E97,'[1]第一页'!$F:$J,5,0)</f>
        <v>14宪法学与行政法学</v>
      </c>
      <c r="J97">
        <f>VLOOKUP(E97,'[1]第一页'!$F:$K,6,0)</f>
        <v>2</v>
      </c>
      <c r="K97" t="s">
        <v>92</v>
      </c>
      <c r="L97" s="13" t="s">
        <v>765</v>
      </c>
      <c r="M97" s="13"/>
    </row>
    <row r="98" spans="1:13" ht="14.25">
      <c r="A98" t="s">
        <v>469</v>
      </c>
      <c r="B98" t="s">
        <v>49</v>
      </c>
      <c r="C98" t="s">
        <v>478</v>
      </c>
      <c r="D98" t="s">
        <v>10</v>
      </c>
      <c r="E98" t="s">
        <v>479</v>
      </c>
      <c r="F98" t="s">
        <v>15</v>
      </c>
      <c r="G98" t="s">
        <v>480</v>
      </c>
      <c r="H98" t="s">
        <v>53</v>
      </c>
      <c r="I98" t="str">
        <f>VLOOKUP(E98,'[1]第一页'!$F:$J,5,0)</f>
        <v>14宪法学与行政法学</v>
      </c>
      <c r="J98">
        <f>VLOOKUP(E98,'[1]第一页'!$F:$K,6,0)</f>
        <v>2</v>
      </c>
      <c r="K98" t="s">
        <v>92</v>
      </c>
      <c r="L98" s="13" t="s">
        <v>766</v>
      </c>
      <c r="M98" s="13"/>
    </row>
    <row r="99" spans="1:12" ht="12.75">
      <c r="A99" t="s">
        <v>469</v>
      </c>
      <c r="B99" t="s">
        <v>206</v>
      </c>
      <c r="C99" t="s">
        <v>591</v>
      </c>
      <c r="D99" t="s">
        <v>10</v>
      </c>
      <c r="E99" t="s">
        <v>592</v>
      </c>
      <c r="F99" t="s">
        <v>15</v>
      </c>
      <c r="G99" t="s">
        <v>593</v>
      </c>
      <c r="H99" t="s">
        <v>53</v>
      </c>
      <c r="I99" t="str">
        <f>VLOOKUP(E99,'[1]第一页'!$F:$J,5,0)</f>
        <v>14刑法学</v>
      </c>
      <c r="J99">
        <f>VLOOKUP(E99,'[1]第一页'!$F:$K,6,0)</f>
        <v>2</v>
      </c>
      <c r="K99" t="s">
        <v>92</v>
      </c>
      <c r="L99" t="s">
        <v>19</v>
      </c>
    </row>
    <row r="100" spans="1:12" ht="12.75">
      <c r="A100" t="s">
        <v>600</v>
      </c>
      <c r="B100" t="s">
        <v>138</v>
      </c>
      <c r="C100" t="s">
        <v>646</v>
      </c>
      <c r="D100" t="s">
        <v>10</v>
      </c>
      <c r="E100" t="s">
        <v>647</v>
      </c>
      <c r="F100" t="s">
        <v>15</v>
      </c>
      <c r="G100" t="s">
        <v>648</v>
      </c>
      <c r="H100" t="s">
        <v>53</v>
      </c>
      <c r="I100" t="str">
        <f>VLOOKUP(E100,'[1]第一页'!$F:$J,5,0)</f>
        <v>14国际法学</v>
      </c>
      <c r="J100">
        <f>VLOOKUP(E100,'[1]第一页'!$F:$K,6,0)</f>
        <v>3</v>
      </c>
      <c r="K100" t="s">
        <v>92</v>
      </c>
      <c r="L100" t="s">
        <v>19</v>
      </c>
    </row>
    <row r="101" spans="1:12" ht="12.75">
      <c r="A101" t="s">
        <v>682</v>
      </c>
      <c r="B101" t="s">
        <v>49</v>
      </c>
      <c r="C101" t="s">
        <v>687</v>
      </c>
      <c r="D101" t="s">
        <v>10</v>
      </c>
      <c r="E101" t="s">
        <v>688</v>
      </c>
      <c r="F101" t="s">
        <v>15</v>
      </c>
      <c r="G101" t="s">
        <v>689</v>
      </c>
      <c r="H101" t="s">
        <v>53</v>
      </c>
      <c r="I101" t="str">
        <f>VLOOKUP(E101,'[1]第一页'!$F:$J,5,0)</f>
        <v>14宪法学与行政法学</v>
      </c>
      <c r="J101">
        <f>VLOOKUP(E101,'[1]第一页'!$F:$K,6,0)</f>
        <v>2</v>
      </c>
      <c r="K101" t="s">
        <v>92</v>
      </c>
      <c r="L101" t="s">
        <v>19</v>
      </c>
    </row>
    <row r="102" spans="1:12" ht="12.75">
      <c r="A102" t="s">
        <v>682</v>
      </c>
      <c r="B102" t="s">
        <v>138</v>
      </c>
      <c r="C102" t="s">
        <v>692</v>
      </c>
      <c r="D102" t="s">
        <v>10</v>
      </c>
      <c r="E102" t="s">
        <v>693</v>
      </c>
      <c r="F102" t="s">
        <v>25</v>
      </c>
      <c r="G102" t="s">
        <v>689</v>
      </c>
      <c r="H102" t="s">
        <v>53</v>
      </c>
      <c r="I102" t="str">
        <f>VLOOKUP(E102,'[1]第一页'!$F:$J,5,0)</f>
        <v>15专硕（非法学）</v>
      </c>
      <c r="J102">
        <f>VLOOKUP(E102,'[1]第一页'!$F:$K,6,0)</f>
        <v>10</v>
      </c>
      <c r="K102" t="s">
        <v>92</v>
      </c>
      <c r="L102" t="s">
        <v>74</v>
      </c>
    </row>
    <row r="103" spans="1:12" ht="12.75">
      <c r="A103" t="s">
        <v>11</v>
      </c>
      <c r="B103" t="s">
        <v>99</v>
      </c>
      <c r="C103" t="s">
        <v>116</v>
      </c>
      <c r="D103" t="s">
        <v>10</v>
      </c>
      <c r="E103" t="s">
        <v>117</v>
      </c>
      <c r="F103" t="s">
        <v>25</v>
      </c>
      <c r="G103" t="s">
        <v>118</v>
      </c>
      <c r="H103" t="s">
        <v>119</v>
      </c>
      <c r="I103" t="str">
        <f>VLOOKUP(E103,'[1]第一页'!$F:$J,5,0)</f>
        <v>14计算机应用、软件与理论、数字媒</v>
      </c>
      <c r="J103">
        <f>VLOOKUP(E103,'[1]第一页'!$F:$K,6,0)</f>
        <v>14</v>
      </c>
      <c r="K103" t="s">
        <v>120</v>
      </c>
      <c r="L103" t="s">
        <v>121</v>
      </c>
    </row>
    <row r="104" spans="1:12" ht="12.75">
      <c r="A104" t="s">
        <v>11</v>
      </c>
      <c r="B104" t="s">
        <v>127</v>
      </c>
      <c r="C104" t="s">
        <v>152</v>
      </c>
      <c r="D104" t="s">
        <v>10</v>
      </c>
      <c r="E104" t="s">
        <v>153</v>
      </c>
      <c r="F104" t="s">
        <v>25</v>
      </c>
      <c r="G104" t="s">
        <v>154</v>
      </c>
      <c r="H104" t="s">
        <v>119</v>
      </c>
      <c r="I104" t="str">
        <f>VLOOKUP(E104,'[1]第一页'!$F:$J,5,0)</f>
        <v>14计算机应用、数字媒</v>
      </c>
      <c r="J104">
        <f>VLOOKUP(E104,'[1]第一页'!$F:$K,6,0)</f>
        <v>11</v>
      </c>
      <c r="K104" t="s">
        <v>120</v>
      </c>
      <c r="L104" t="s">
        <v>121</v>
      </c>
    </row>
    <row r="105" spans="1:12" ht="14.25">
      <c r="A105" t="s">
        <v>217</v>
      </c>
      <c r="B105" t="s">
        <v>12</v>
      </c>
      <c r="C105" t="s">
        <v>233</v>
      </c>
      <c r="D105" t="s">
        <v>10</v>
      </c>
      <c r="E105" t="s">
        <v>234</v>
      </c>
      <c r="F105" t="s">
        <v>25</v>
      </c>
      <c r="G105" t="s">
        <v>235</v>
      </c>
      <c r="H105" t="s">
        <v>119</v>
      </c>
      <c r="I105" t="str">
        <f>VLOOKUP(E105,'[1]第一页'!$F:$J,5,0)</f>
        <v>15计算机应用、软件与理论、金融信息</v>
      </c>
      <c r="J105">
        <f>VLOOKUP(E105,'[1]第一页'!$F:$K,6,0)</f>
        <v>15</v>
      </c>
      <c r="K105" t="s">
        <v>120</v>
      </c>
      <c r="L105" s="13" t="s">
        <v>767</v>
      </c>
    </row>
    <row r="106" spans="1:12" ht="14.25">
      <c r="A106" t="s">
        <v>217</v>
      </c>
      <c r="B106" t="s">
        <v>49</v>
      </c>
      <c r="C106" t="s">
        <v>233</v>
      </c>
      <c r="D106" t="s">
        <v>10</v>
      </c>
      <c r="E106" t="s">
        <v>234</v>
      </c>
      <c r="F106" t="s">
        <v>25</v>
      </c>
      <c r="G106" t="s">
        <v>235</v>
      </c>
      <c r="H106" t="s">
        <v>119</v>
      </c>
      <c r="I106" t="str">
        <f>VLOOKUP(E106,'[1]第一页'!$F:$J,5,0)</f>
        <v>15计算机应用、软件与理论、金融信息</v>
      </c>
      <c r="J106">
        <f>VLOOKUP(E106,'[1]第一页'!$F:$K,6,0)</f>
        <v>15</v>
      </c>
      <c r="K106" t="s">
        <v>120</v>
      </c>
      <c r="L106" s="13" t="s">
        <v>768</v>
      </c>
    </row>
    <row r="107" spans="1:12" ht="14.25">
      <c r="A107" s="9" t="s">
        <v>769</v>
      </c>
      <c r="B107" s="13" t="s">
        <v>21</v>
      </c>
      <c r="C107" t="s">
        <v>311</v>
      </c>
      <c r="D107" t="s">
        <v>10</v>
      </c>
      <c r="E107" t="s">
        <v>312</v>
      </c>
      <c r="F107" t="s">
        <v>25</v>
      </c>
      <c r="G107" t="s">
        <v>313</v>
      </c>
      <c r="H107" t="s">
        <v>119</v>
      </c>
      <c r="I107" t="str">
        <f>VLOOKUP(E107,'[1]第一页'!$F:$J,5,0)</f>
        <v>15计算机应用、软件与理论、金融信息</v>
      </c>
      <c r="J107">
        <f>VLOOKUP(E107,'[1]第一页'!$F:$K,6,0)</f>
        <v>15</v>
      </c>
      <c r="K107" t="s">
        <v>120</v>
      </c>
      <c r="L107" t="s">
        <v>121</v>
      </c>
    </row>
    <row r="108" spans="1:12" ht="12.75">
      <c r="A108" t="s">
        <v>340</v>
      </c>
      <c r="B108" t="s">
        <v>88</v>
      </c>
      <c r="C108" t="s">
        <v>392</v>
      </c>
      <c r="D108" t="s">
        <v>10</v>
      </c>
      <c r="E108" t="s">
        <v>393</v>
      </c>
      <c r="F108" t="s">
        <v>25</v>
      </c>
      <c r="G108" t="s">
        <v>394</v>
      </c>
      <c r="H108" t="s">
        <v>119</v>
      </c>
      <c r="I108" t="str">
        <f>VLOOKUP(E108,'[1]第一页'!$F:$J,5,0)</f>
        <v>15计算机应用、软件与理论、</v>
      </c>
      <c r="J108">
        <f>VLOOKUP(E108,'[1]第一页'!$F:$K,6,0)</f>
        <v>13</v>
      </c>
      <c r="K108" t="s">
        <v>120</v>
      </c>
      <c r="L108" t="s">
        <v>121</v>
      </c>
    </row>
    <row r="109" spans="1:12" ht="12.75">
      <c r="A109" t="s">
        <v>469</v>
      </c>
      <c r="B109" t="s">
        <v>88</v>
      </c>
      <c r="C109" t="s">
        <v>532</v>
      </c>
      <c r="D109" t="s">
        <v>10</v>
      </c>
      <c r="E109" t="s">
        <v>533</v>
      </c>
      <c r="F109" t="s">
        <v>25</v>
      </c>
      <c r="G109" t="s">
        <v>534</v>
      </c>
      <c r="H109" t="s">
        <v>119</v>
      </c>
      <c r="I109" t="str">
        <f>VLOOKUP(E109,'[1]第一页'!$F:$J,5,0)</f>
        <v>15计算机应用</v>
      </c>
      <c r="J109">
        <f>VLOOKUP(E109,'[1]第一页'!$F:$K,6,0)</f>
        <v>10</v>
      </c>
      <c r="K109" t="s">
        <v>120</v>
      </c>
      <c r="L109" t="s">
        <v>121</v>
      </c>
    </row>
    <row r="110" spans="1:12" ht="12.75">
      <c r="A110" t="s">
        <v>469</v>
      </c>
      <c r="B110" t="s">
        <v>134</v>
      </c>
      <c r="C110" t="s">
        <v>557</v>
      </c>
      <c r="D110" t="s">
        <v>10</v>
      </c>
      <c r="E110" t="s">
        <v>558</v>
      </c>
      <c r="F110" t="s">
        <v>25</v>
      </c>
      <c r="G110" t="s">
        <v>559</v>
      </c>
      <c r="H110" t="s">
        <v>119</v>
      </c>
      <c r="I110" t="str">
        <f>VLOOKUP(E110,'[1]第一页'!$F:$J,5,0)</f>
        <v>15软件与理论</v>
      </c>
      <c r="J110">
        <f>VLOOKUP(E110,'[1]第一页'!$F:$K,6,0)</f>
        <v>3</v>
      </c>
      <c r="K110" t="s">
        <v>120</v>
      </c>
      <c r="L110" t="s">
        <v>121</v>
      </c>
    </row>
    <row r="111" spans="1:12" ht="12.75">
      <c r="A111" t="s">
        <v>600</v>
      </c>
      <c r="B111" t="s">
        <v>134</v>
      </c>
      <c r="C111" t="s">
        <v>649</v>
      </c>
      <c r="D111" t="s">
        <v>10</v>
      </c>
      <c r="E111" t="s">
        <v>650</v>
      </c>
      <c r="F111" t="s">
        <v>25</v>
      </c>
      <c r="G111" t="s">
        <v>651</v>
      </c>
      <c r="H111" t="s">
        <v>119</v>
      </c>
      <c r="I111" t="str">
        <f>VLOOKUP(E111,'[1]第一页'!$F:$J,5,0)</f>
        <v>15计算机应用、软件与理论、金融信息</v>
      </c>
      <c r="J111">
        <f>VLOOKUP(E111,'[1]第一页'!$F:$K,6,0)</f>
        <v>15</v>
      </c>
      <c r="K111" t="s">
        <v>120</v>
      </c>
      <c r="L111" t="s">
        <v>66</v>
      </c>
    </row>
    <row r="112" spans="1:12" ht="12.75">
      <c r="A112" t="s">
        <v>600</v>
      </c>
      <c r="B112" t="s">
        <v>206</v>
      </c>
      <c r="C112" t="s">
        <v>679</v>
      </c>
      <c r="D112" t="s">
        <v>10</v>
      </c>
      <c r="E112" t="s">
        <v>680</v>
      </c>
      <c r="F112" t="s">
        <v>15</v>
      </c>
      <c r="G112" t="s">
        <v>681</v>
      </c>
      <c r="H112" t="s">
        <v>119</v>
      </c>
      <c r="I112" s="6" t="s">
        <v>738</v>
      </c>
      <c r="J112">
        <v>1</v>
      </c>
      <c r="K112" t="s">
        <v>120</v>
      </c>
      <c r="L112" t="s">
        <v>281</v>
      </c>
    </row>
    <row r="113" spans="1:12" ht="12.75">
      <c r="A113" t="s">
        <v>11</v>
      </c>
      <c r="B113" t="s">
        <v>88</v>
      </c>
      <c r="C113" t="s">
        <v>93</v>
      </c>
      <c r="D113" t="s">
        <v>10</v>
      </c>
      <c r="E113" t="s">
        <v>94</v>
      </c>
      <c r="F113" t="s">
        <v>25</v>
      </c>
      <c r="G113" t="s">
        <v>95</v>
      </c>
      <c r="H113" t="s">
        <v>96</v>
      </c>
      <c r="I113" s="5" t="s">
        <v>746</v>
      </c>
      <c r="J113">
        <v>10</v>
      </c>
      <c r="K113" t="s">
        <v>97</v>
      </c>
      <c r="L113" t="s">
        <v>98</v>
      </c>
    </row>
    <row r="114" spans="1:12" ht="12.75">
      <c r="A114" t="s">
        <v>11</v>
      </c>
      <c r="B114" t="s">
        <v>127</v>
      </c>
      <c r="C114" t="s">
        <v>186</v>
      </c>
      <c r="D114" t="s">
        <v>10</v>
      </c>
      <c r="E114" t="s">
        <v>94</v>
      </c>
      <c r="F114" t="s">
        <v>25</v>
      </c>
      <c r="G114" t="s">
        <v>187</v>
      </c>
      <c r="H114" t="s">
        <v>96</v>
      </c>
      <c r="I114" s="6" t="s">
        <v>745</v>
      </c>
      <c r="J114">
        <v>5</v>
      </c>
      <c r="K114" t="s">
        <v>97</v>
      </c>
      <c r="L114" t="s">
        <v>98</v>
      </c>
    </row>
    <row r="115" spans="1:12" ht="12.75">
      <c r="A115" s="5" t="s">
        <v>737</v>
      </c>
      <c r="B115" t="s">
        <v>99</v>
      </c>
      <c r="C115" t="s">
        <v>203</v>
      </c>
      <c r="D115" t="s">
        <v>10</v>
      </c>
      <c r="E115" t="s">
        <v>204</v>
      </c>
      <c r="F115" t="s">
        <v>25</v>
      </c>
      <c r="G115" s="5" t="s">
        <v>736</v>
      </c>
      <c r="H115" t="s">
        <v>96</v>
      </c>
      <c r="I115" s="6" t="s">
        <v>745</v>
      </c>
      <c r="J115">
        <v>5</v>
      </c>
      <c r="K115" t="s">
        <v>97</v>
      </c>
      <c r="L115" t="s">
        <v>98</v>
      </c>
    </row>
    <row r="116" spans="1:12" ht="12.75">
      <c r="A116" t="s">
        <v>217</v>
      </c>
      <c r="B116" t="s">
        <v>99</v>
      </c>
      <c r="C116" t="s">
        <v>279</v>
      </c>
      <c r="D116" t="s">
        <v>20</v>
      </c>
      <c r="E116" t="s">
        <v>280</v>
      </c>
      <c r="F116" t="s">
        <v>15</v>
      </c>
      <c r="G116" t="s">
        <v>95</v>
      </c>
      <c r="H116" t="s">
        <v>96</v>
      </c>
      <c r="I116" s="6" t="s">
        <v>747</v>
      </c>
      <c r="J116" s="6" t="s">
        <v>748</v>
      </c>
      <c r="K116" t="s">
        <v>97</v>
      </c>
      <c r="L116" t="s">
        <v>281</v>
      </c>
    </row>
    <row r="117" spans="1:13" ht="14.25">
      <c r="A117" t="s">
        <v>340</v>
      </c>
      <c r="B117" t="s">
        <v>21</v>
      </c>
      <c r="C117" t="s">
        <v>386</v>
      </c>
      <c r="D117" t="s">
        <v>10</v>
      </c>
      <c r="E117" t="s">
        <v>387</v>
      </c>
      <c r="F117" t="s">
        <v>25</v>
      </c>
      <c r="G117" t="s">
        <v>358</v>
      </c>
      <c r="H117" t="s">
        <v>96</v>
      </c>
      <c r="I117" s="5" t="s">
        <v>750</v>
      </c>
      <c r="J117" s="6" t="s">
        <v>751</v>
      </c>
      <c r="K117" t="s">
        <v>97</v>
      </c>
      <c r="L117" t="s">
        <v>98</v>
      </c>
      <c r="M117" s="13" t="s">
        <v>771</v>
      </c>
    </row>
    <row r="118" spans="1:12" ht="12.75">
      <c r="A118" t="s">
        <v>600</v>
      </c>
      <c r="B118" t="s">
        <v>12</v>
      </c>
      <c r="C118" t="s">
        <v>626</v>
      </c>
      <c r="D118" t="s">
        <v>10</v>
      </c>
      <c r="E118" t="s">
        <v>627</v>
      </c>
      <c r="F118" t="s">
        <v>15</v>
      </c>
      <c r="G118" s="5" t="s">
        <v>749</v>
      </c>
      <c r="H118" t="s">
        <v>96</v>
      </c>
      <c r="I118" s="6" t="s">
        <v>745</v>
      </c>
      <c r="J118">
        <v>6</v>
      </c>
      <c r="K118" t="s">
        <v>97</v>
      </c>
      <c r="L118" t="s">
        <v>98</v>
      </c>
    </row>
    <row r="119" spans="1:12" ht="12.75">
      <c r="A119" t="s">
        <v>600</v>
      </c>
      <c r="B119" t="s">
        <v>99</v>
      </c>
      <c r="C119" t="s">
        <v>636</v>
      </c>
      <c r="D119" t="s">
        <v>10</v>
      </c>
      <c r="E119" t="s">
        <v>637</v>
      </c>
      <c r="F119" t="s">
        <v>15</v>
      </c>
      <c r="G119" t="s">
        <v>358</v>
      </c>
      <c r="H119" t="s">
        <v>96</v>
      </c>
      <c r="I119" s="6" t="s">
        <v>752</v>
      </c>
      <c r="J119">
        <v>9</v>
      </c>
      <c r="K119" t="s">
        <v>97</v>
      </c>
      <c r="L119" t="s">
        <v>281</v>
      </c>
    </row>
    <row r="120" spans="1:12" ht="12.75">
      <c r="A120" t="s">
        <v>600</v>
      </c>
      <c r="B120" t="s">
        <v>134</v>
      </c>
      <c r="C120" t="s">
        <v>664</v>
      </c>
      <c r="D120" t="s">
        <v>10</v>
      </c>
      <c r="E120" t="s">
        <v>665</v>
      </c>
      <c r="F120" t="s">
        <v>25</v>
      </c>
      <c r="G120" t="s">
        <v>666</v>
      </c>
      <c r="H120" t="s">
        <v>96</v>
      </c>
      <c r="I120" s="6" t="s">
        <v>752</v>
      </c>
      <c r="J120">
        <v>9</v>
      </c>
      <c r="K120" t="s">
        <v>97</v>
      </c>
      <c r="L120" t="s">
        <v>281</v>
      </c>
    </row>
    <row r="121" spans="1:12" ht="15">
      <c r="A121" t="s">
        <v>340</v>
      </c>
      <c r="B121" t="s">
        <v>21</v>
      </c>
      <c r="C121" t="s">
        <v>229</v>
      </c>
      <c r="D121" t="s">
        <v>30</v>
      </c>
      <c r="E121" t="s">
        <v>230</v>
      </c>
      <c r="F121" t="s">
        <v>25</v>
      </c>
      <c r="G121" t="s">
        <v>358</v>
      </c>
      <c r="H121" t="s">
        <v>27</v>
      </c>
      <c r="I121" s="2" t="s">
        <v>712</v>
      </c>
      <c r="J121" s="1">
        <v>12</v>
      </c>
      <c r="K121" t="s">
        <v>97</v>
      </c>
      <c r="L121" t="s">
        <v>29</v>
      </c>
    </row>
    <row r="122" spans="1:12" ht="12.75">
      <c r="A122" t="s">
        <v>11</v>
      </c>
      <c r="B122" t="s">
        <v>127</v>
      </c>
      <c r="C122" t="s">
        <v>190</v>
      </c>
      <c r="D122" t="s">
        <v>10</v>
      </c>
      <c r="E122" t="s">
        <v>191</v>
      </c>
      <c r="F122" t="s">
        <v>15</v>
      </c>
      <c r="G122" t="s">
        <v>192</v>
      </c>
      <c r="H122" t="s">
        <v>193</v>
      </c>
      <c r="I122" s="6" t="s">
        <v>739</v>
      </c>
      <c r="J122">
        <v>4</v>
      </c>
      <c r="K122" t="s">
        <v>194</v>
      </c>
      <c r="L122" t="s">
        <v>19</v>
      </c>
    </row>
    <row r="123" spans="1:12" ht="12.75">
      <c r="A123" t="s">
        <v>217</v>
      </c>
      <c r="B123" t="s">
        <v>88</v>
      </c>
      <c r="C123" t="s">
        <v>261</v>
      </c>
      <c r="D123" t="s">
        <v>10</v>
      </c>
      <c r="E123" t="s">
        <v>262</v>
      </c>
      <c r="F123" t="s">
        <v>25</v>
      </c>
      <c r="G123" t="s">
        <v>263</v>
      </c>
      <c r="H123" t="s">
        <v>193</v>
      </c>
      <c r="I123" s="6" t="s">
        <v>741</v>
      </c>
      <c r="J123">
        <v>11</v>
      </c>
      <c r="K123" t="s">
        <v>194</v>
      </c>
      <c r="L123" t="s">
        <v>74</v>
      </c>
    </row>
    <row r="124" spans="1:12" ht="12.75">
      <c r="A124" t="s">
        <v>217</v>
      </c>
      <c r="B124" t="s">
        <v>127</v>
      </c>
      <c r="C124" t="s">
        <v>327</v>
      </c>
      <c r="D124" t="s">
        <v>10</v>
      </c>
      <c r="E124" t="s">
        <v>328</v>
      </c>
      <c r="F124" t="s">
        <v>15</v>
      </c>
      <c r="G124" t="s">
        <v>263</v>
      </c>
      <c r="H124" t="s">
        <v>193</v>
      </c>
      <c r="I124" s="6" t="s">
        <v>740</v>
      </c>
      <c r="J124">
        <v>6</v>
      </c>
      <c r="K124" t="s">
        <v>194</v>
      </c>
      <c r="L124" t="s">
        <v>19</v>
      </c>
    </row>
    <row r="125" spans="1:12" ht="12.75">
      <c r="A125" t="s">
        <v>340</v>
      </c>
      <c r="B125" t="s">
        <v>127</v>
      </c>
      <c r="C125" t="s">
        <v>445</v>
      </c>
      <c r="D125" t="s">
        <v>10</v>
      </c>
      <c r="E125" t="s">
        <v>446</v>
      </c>
      <c r="F125" t="s">
        <v>15</v>
      </c>
      <c r="G125" t="s">
        <v>447</v>
      </c>
      <c r="H125" t="s">
        <v>193</v>
      </c>
      <c r="I125" s="6" t="s">
        <v>742</v>
      </c>
      <c r="J125">
        <v>1</v>
      </c>
      <c r="K125" t="s">
        <v>194</v>
      </c>
      <c r="L125" t="s">
        <v>19</v>
      </c>
    </row>
    <row r="126" spans="1:12" ht="12.75">
      <c r="A126" t="s">
        <v>469</v>
      </c>
      <c r="B126" t="s">
        <v>12</v>
      </c>
      <c r="C126" t="s">
        <v>525</v>
      </c>
      <c r="D126" t="s">
        <v>10</v>
      </c>
      <c r="E126" t="s">
        <v>526</v>
      </c>
      <c r="F126" t="s">
        <v>15</v>
      </c>
      <c r="G126" t="s">
        <v>527</v>
      </c>
      <c r="H126" t="s">
        <v>193</v>
      </c>
      <c r="I126" s="6" t="s">
        <v>744</v>
      </c>
      <c r="J126">
        <v>5</v>
      </c>
      <c r="K126" t="s">
        <v>194</v>
      </c>
      <c r="L126" t="s">
        <v>19</v>
      </c>
    </row>
    <row r="127" spans="1:12" ht="12.75">
      <c r="A127" t="s">
        <v>469</v>
      </c>
      <c r="B127" t="s">
        <v>134</v>
      </c>
      <c r="C127" t="s">
        <v>566</v>
      </c>
      <c r="D127" t="s">
        <v>10</v>
      </c>
      <c r="E127" t="s">
        <v>567</v>
      </c>
      <c r="F127" t="s">
        <v>25</v>
      </c>
      <c r="G127" t="s">
        <v>568</v>
      </c>
      <c r="H127" t="s">
        <v>193</v>
      </c>
      <c r="I127" s="6" t="s">
        <v>741</v>
      </c>
      <c r="J127">
        <v>11</v>
      </c>
      <c r="K127" t="s">
        <v>194</v>
      </c>
      <c r="L127" t="s">
        <v>74</v>
      </c>
    </row>
    <row r="128" spans="1:12" ht="12.75">
      <c r="A128" t="s">
        <v>600</v>
      </c>
      <c r="B128" t="s">
        <v>99</v>
      </c>
      <c r="C128" t="s">
        <v>638</v>
      </c>
      <c r="D128" t="s">
        <v>10</v>
      </c>
      <c r="E128" t="s">
        <v>639</v>
      </c>
      <c r="F128" t="s">
        <v>15</v>
      </c>
      <c r="G128" t="s">
        <v>640</v>
      </c>
      <c r="H128" t="s">
        <v>193</v>
      </c>
      <c r="I128" s="6" t="s">
        <v>743</v>
      </c>
      <c r="J128">
        <v>5</v>
      </c>
      <c r="K128" t="s">
        <v>194</v>
      </c>
      <c r="L128" t="s">
        <v>19</v>
      </c>
    </row>
    <row r="129" spans="1:12" ht="12.75">
      <c r="A129" t="s">
        <v>600</v>
      </c>
      <c r="B129" t="s">
        <v>134</v>
      </c>
      <c r="C129" t="s">
        <v>667</v>
      </c>
      <c r="D129" t="s">
        <v>10</v>
      </c>
      <c r="E129" t="s">
        <v>668</v>
      </c>
      <c r="F129" t="s">
        <v>25</v>
      </c>
      <c r="G129" t="s">
        <v>669</v>
      </c>
      <c r="H129" t="s">
        <v>193</v>
      </c>
      <c r="I129" s="6" t="s">
        <v>741</v>
      </c>
      <c r="J129">
        <v>11</v>
      </c>
      <c r="K129" t="s">
        <v>194</v>
      </c>
      <c r="L129" t="s">
        <v>74</v>
      </c>
    </row>
    <row r="130" spans="1:12" ht="14.25">
      <c r="A130" t="s">
        <v>217</v>
      </c>
      <c r="B130" t="s">
        <v>99</v>
      </c>
      <c r="C130" t="s">
        <v>270</v>
      </c>
      <c r="D130" t="s">
        <v>10</v>
      </c>
      <c r="E130" t="s">
        <v>271</v>
      </c>
      <c r="F130" t="s">
        <v>15</v>
      </c>
      <c r="G130" t="s">
        <v>272</v>
      </c>
      <c r="H130" t="s">
        <v>119</v>
      </c>
      <c r="I130" t="str">
        <f>VLOOKUP(E130,'[1]第一页'!$F:$J,5,0)</f>
        <v>14数字媒</v>
      </c>
      <c r="J130">
        <f>VLOOKUP(E130,'[1]第一页'!$F:$K,6,0)</f>
        <v>1</v>
      </c>
      <c r="K130" s="13" t="s">
        <v>772</v>
      </c>
      <c r="L130" s="13" t="s">
        <v>121</v>
      </c>
    </row>
    <row r="131" spans="1:12" ht="14.25">
      <c r="A131" t="s">
        <v>469</v>
      </c>
      <c r="B131" t="s">
        <v>88</v>
      </c>
      <c r="C131" t="s">
        <v>535</v>
      </c>
      <c r="D131" t="s">
        <v>10</v>
      </c>
      <c r="E131" t="s">
        <v>536</v>
      </c>
      <c r="F131" t="s">
        <v>25</v>
      </c>
      <c r="G131" t="s">
        <v>537</v>
      </c>
      <c r="H131" t="s">
        <v>119</v>
      </c>
      <c r="I131" t="str">
        <f>VLOOKUP(E131,'[1]第一页'!$F:$J,5,0)</f>
        <v>15金融信息</v>
      </c>
      <c r="J131">
        <f>VLOOKUP(E131,'[1]第一页'!$F:$K,6,0)</f>
        <v>2</v>
      </c>
      <c r="K131" s="13" t="s">
        <v>772</v>
      </c>
      <c r="L131" t="s">
        <v>121</v>
      </c>
    </row>
    <row r="132" spans="1:12" ht="12.75">
      <c r="A132" t="s">
        <v>217</v>
      </c>
      <c r="B132" t="s">
        <v>134</v>
      </c>
      <c r="C132" t="s">
        <v>307</v>
      </c>
      <c r="D132" t="s">
        <v>10</v>
      </c>
      <c r="E132" t="s">
        <v>308</v>
      </c>
      <c r="F132" t="s">
        <v>25</v>
      </c>
      <c r="G132" t="s">
        <v>309</v>
      </c>
      <c r="H132" t="s">
        <v>27</v>
      </c>
      <c r="I132" s="1" t="s">
        <v>710</v>
      </c>
      <c r="J132" s="1">
        <v>159</v>
      </c>
      <c r="K132" t="s">
        <v>310</v>
      </c>
      <c r="L132" t="s">
        <v>29</v>
      </c>
    </row>
    <row r="133" spans="1:12" ht="12.75">
      <c r="A133" t="s">
        <v>469</v>
      </c>
      <c r="B133" t="s">
        <v>206</v>
      </c>
      <c r="C133" t="s">
        <v>596</v>
      </c>
      <c r="D133" t="s">
        <v>10</v>
      </c>
      <c r="E133" t="s">
        <v>597</v>
      </c>
      <c r="F133" t="s">
        <v>15</v>
      </c>
      <c r="G133" t="s">
        <v>598</v>
      </c>
      <c r="H133" t="s">
        <v>86</v>
      </c>
      <c r="I133" s="6" t="s">
        <v>733</v>
      </c>
      <c r="J133">
        <v>53</v>
      </c>
      <c r="K133" t="s">
        <v>599</v>
      </c>
      <c r="L133" t="s">
        <v>29</v>
      </c>
    </row>
    <row r="134" spans="1:12" ht="12.75">
      <c r="A134" t="s">
        <v>11</v>
      </c>
      <c r="B134" t="s">
        <v>195</v>
      </c>
      <c r="C134" t="s">
        <v>199</v>
      </c>
      <c r="D134" t="s">
        <v>10</v>
      </c>
      <c r="E134" t="s">
        <v>200</v>
      </c>
      <c r="F134" t="s">
        <v>15</v>
      </c>
      <c r="G134" t="s">
        <v>201</v>
      </c>
      <c r="H134" t="s">
        <v>86</v>
      </c>
      <c r="I134" s="6" t="s">
        <v>733</v>
      </c>
      <c r="J134">
        <v>60</v>
      </c>
      <c r="K134" t="s">
        <v>202</v>
      </c>
      <c r="L134" t="s">
        <v>29</v>
      </c>
    </row>
    <row r="135" spans="1:12" ht="12.75">
      <c r="A135" t="s">
        <v>469</v>
      </c>
      <c r="B135" t="s">
        <v>49</v>
      </c>
      <c r="C135" t="s">
        <v>511</v>
      </c>
      <c r="D135" t="s">
        <v>10</v>
      </c>
      <c r="E135" t="s">
        <v>512</v>
      </c>
      <c r="F135" t="s">
        <v>25</v>
      </c>
      <c r="G135" t="s">
        <v>513</v>
      </c>
      <c r="H135" t="s">
        <v>169</v>
      </c>
      <c r="I135" t="str">
        <f>VLOOKUP(E135,'[1]第一页'!$F:$J,5,0)</f>
        <v>15博</v>
      </c>
      <c r="J135">
        <f>VLOOKUP(E135,'[1]第一页'!$F:$K,6,0)</f>
        <v>2</v>
      </c>
      <c r="K135" t="s">
        <v>514</v>
      </c>
      <c r="L135" t="s">
        <v>74</v>
      </c>
    </row>
    <row r="136" spans="1:12" ht="12.75">
      <c r="A136" t="s">
        <v>600</v>
      </c>
      <c r="B136" t="s">
        <v>138</v>
      </c>
      <c r="C136" t="s">
        <v>655</v>
      </c>
      <c r="D136" t="s">
        <v>10</v>
      </c>
      <c r="E136" t="s">
        <v>656</v>
      </c>
      <c r="F136" t="s">
        <v>25</v>
      </c>
      <c r="G136" t="s">
        <v>657</v>
      </c>
      <c r="H136" t="s">
        <v>169</v>
      </c>
      <c r="I136" t="str">
        <f>VLOOKUP(E136,'[1]第一页'!$F:$J,5,0)</f>
        <v>15博</v>
      </c>
      <c r="J136">
        <f>VLOOKUP(E136,'[1]第一页'!$F:$K,6,0)</f>
        <v>2</v>
      </c>
      <c r="K136" t="s">
        <v>514</v>
      </c>
      <c r="L136" t="s">
        <v>74</v>
      </c>
    </row>
    <row r="137" spans="1:12" ht="12.75">
      <c r="A137" t="s">
        <v>340</v>
      </c>
      <c r="B137" t="s">
        <v>134</v>
      </c>
      <c r="C137" t="s">
        <v>303</v>
      </c>
      <c r="D137" t="s">
        <v>30</v>
      </c>
      <c r="E137" t="s">
        <v>304</v>
      </c>
      <c r="F137" t="s">
        <v>25</v>
      </c>
      <c r="G137" t="s">
        <v>359</v>
      </c>
      <c r="H137" t="s">
        <v>27</v>
      </c>
      <c r="I137" s="1" t="s">
        <v>720</v>
      </c>
      <c r="J137" s="1">
        <v>171</v>
      </c>
      <c r="K137" t="s">
        <v>427</v>
      </c>
      <c r="L137" t="s">
        <v>29</v>
      </c>
    </row>
    <row r="138" spans="1:12" ht="12.75">
      <c r="A138" t="s">
        <v>469</v>
      </c>
      <c r="B138" t="s">
        <v>21</v>
      </c>
      <c r="C138" t="s">
        <v>229</v>
      </c>
      <c r="D138" t="s">
        <v>36</v>
      </c>
      <c r="E138" t="s">
        <v>230</v>
      </c>
      <c r="F138" t="s">
        <v>25</v>
      </c>
      <c r="G138" t="s">
        <v>358</v>
      </c>
      <c r="H138" t="s">
        <v>27</v>
      </c>
      <c r="I138" s="1" t="s">
        <v>722</v>
      </c>
      <c r="J138" s="1">
        <v>69</v>
      </c>
      <c r="K138" t="s">
        <v>488</v>
      </c>
      <c r="L138" t="s">
        <v>29</v>
      </c>
    </row>
    <row r="139" spans="1:12" ht="12.75">
      <c r="A139" t="s">
        <v>340</v>
      </c>
      <c r="B139" t="s">
        <v>88</v>
      </c>
      <c r="C139" s="6" t="s">
        <v>754</v>
      </c>
      <c r="D139">
        <v>1</v>
      </c>
      <c r="E139" s="5" t="s">
        <v>755</v>
      </c>
      <c r="F139" t="s">
        <v>25</v>
      </c>
      <c r="G139" s="5" t="s">
        <v>756</v>
      </c>
      <c r="H139" t="s">
        <v>86</v>
      </c>
      <c r="I139" s="6" t="s">
        <v>732</v>
      </c>
      <c r="J139">
        <v>74</v>
      </c>
      <c r="K139" s="6" t="s">
        <v>757</v>
      </c>
      <c r="L139" t="s">
        <v>185</v>
      </c>
    </row>
    <row r="140" spans="1:12" ht="12.75">
      <c r="A140" t="s">
        <v>217</v>
      </c>
      <c r="B140" t="s">
        <v>21</v>
      </c>
      <c r="C140" t="s">
        <v>22</v>
      </c>
      <c r="D140" t="s">
        <v>43</v>
      </c>
      <c r="E140" t="s">
        <v>24</v>
      </c>
      <c r="F140" t="s">
        <v>25</v>
      </c>
      <c r="G140" t="s">
        <v>221</v>
      </c>
      <c r="H140" t="s">
        <v>27</v>
      </c>
      <c r="I140" s="1" t="s">
        <v>705</v>
      </c>
      <c r="J140" s="1">
        <v>74</v>
      </c>
      <c r="K140" t="s">
        <v>222</v>
      </c>
      <c r="L140" t="s">
        <v>29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3"/>
  <sheetViews>
    <sheetView zoomScalePageLayoutView="0" workbookViewId="0" topLeftCell="A1">
      <selection activeCell="K158" sqref="K158"/>
    </sheetView>
  </sheetViews>
  <sheetFormatPr defaultColWidth="9.140625" defaultRowHeight="12.75"/>
  <cols>
    <col min="4" max="4" width="7.7109375" style="0" bestFit="1" customWidth="1"/>
    <col min="5" max="5" width="32.00390625" style="0" bestFit="1" customWidth="1"/>
    <col min="8" max="8" width="22.140625" style="0" bestFit="1" customWidth="1"/>
  </cols>
  <sheetData>
    <row r="1" spans="1:12" s="3" customFormat="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728</v>
      </c>
      <c r="J1" s="4" t="s">
        <v>729</v>
      </c>
      <c r="K1" s="3" t="s">
        <v>8</v>
      </c>
      <c r="L1" s="3" t="s">
        <v>9</v>
      </c>
    </row>
    <row r="2" spans="1:12" ht="12.75">
      <c r="A2" t="s">
        <v>217</v>
      </c>
      <c r="B2" t="s">
        <v>213</v>
      </c>
      <c r="C2" t="s">
        <v>334</v>
      </c>
      <c r="D2" t="s">
        <v>10</v>
      </c>
      <c r="E2" t="s">
        <v>335</v>
      </c>
      <c r="F2" t="s">
        <v>25</v>
      </c>
      <c r="G2" t="s">
        <v>336</v>
      </c>
      <c r="H2" t="s">
        <v>103</v>
      </c>
      <c r="I2" t="str">
        <f>VLOOKUP(E2,'[1]第一页'!$F:$J,5,0)</f>
        <v>15级西经、政经、人力资源环境保护、经济思想史，经济史</v>
      </c>
      <c r="J2">
        <f>VLOOKUP(E2,'[1]第一页'!$F:$K,6,0)</f>
        <v>25</v>
      </c>
      <c r="K2" t="s">
        <v>104</v>
      </c>
      <c r="L2" t="s">
        <v>74</v>
      </c>
    </row>
    <row r="3" spans="1:12" ht="12.75">
      <c r="A3" t="s">
        <v>469</v>
      </c>
      <c r="B3" t="s">
        <v>448</v>
      </c>
      <c r="C3" t="s">
        <v>569</v>
      </c>
      <c r="D3" t="s">
        <v>10</v>
      </c>
      <c r="E3" t="s">
        <v>570</v>
      </c>
      <c r="F3" t="s">
        <v>25</v>
      </c>
      <c r="G3" t="s">
        <v>571</v>
      </c>
      <c r="H3" t="s">
        <v>103</v>
      </c>
      <c r="I3" t="str">
        <f>VLOOKUP(E3,'[1]第一页'!$F:$J,5,0)</f>
        <v>15级西经、政经、人力资源环境保护、经济思想史，经济史</v>
      </c>
      <c r="J3">
        <f>VLOOKUP(E3,'[1]第一页'!$F:$K,6,0)</f>
        <v>25</v>
      </c>
      <c r="K3" t="s">
        <v>104</v>
      </c>
      <c r="L3" t="s">
        <v>74</v>
      </c>
    </row>
    <row r="4" spans="1:12" ht="12.75">
      <c r="A4" t="s">
        <v>340</v>
      </c>
      <c r="B4" t="s">
        <v>134</v>
      </c>
      <c r="C4" t="s">
        <v>412</v>
      </c>
      <c r="D4" t="s">
        <v>10</v>
      </c>
      <c r="E4" t="s">
        <v>413</v>
      </c>
      <c r="F4" t="s">
        <v>25</v>
      </c>
      <c r="G4" t="s">
        <v>414</v>
      </c>
      <c r="H4" t="s">
        <v>103</v>
      </c>
      <c r="I4" t="str">
        <f>VLOOKUP(E4,'[1]第一页'!$F:$J,5,0)</f>
        <v>15级产经、区经、劳经、国民</v>
      </c>
      <c r="J4">
        <f>VLOOKUP(E4,'[1]第一页'!$F:$K,6,0)</f>
        <v>27</v>
      </c>
      <c r="K4" t="s">
        <v>104</v>
      </c>
      <c r="L4" t="s">
        <v>74</v>
      </c>
    </row>
    <row r="5" spans="1:12" ht="12.75">
      <c r="A5" t="s">
        <v>217</v>
      </c>
      <c r="B5" t="s">
        <v>99</v>
      </c>
      <c r="C5" t="s">
        <v>264</v>
      </c>
      <c r="D5" t="s">
        <v>10</v>
      </c>
      <c r="E5" t="s">
        <v>265</v>
      </c>
      <c r="F5" t="s">
        <v>15</v>
      </c>
      <c r="G5" t="s">
        <v>266</v>
      </c>
      <c r="H5" t="s">
        <v>103</v>
      </c>
      <c r="I5" t="str">
        <f>VLOOKUP(E5,'[1]第一页'!$F:$J,5,0)</f>
        <v>2014保险学</v>
      </c>
      <c r="J5">
        <f>VLOOKUP(E5,'[1]第一页'!$F:$K,6,0)</f>
        <v>5</v>
      </c>
      <c r="K5" t="s">
        <v>104</v>
      </c>
      <c r="L5" t="s">
        <v>19</v>
      </c>
    </row>
    <row r="6" spans="1:12" ht="12.75">
      <c r="A6" t="s">
        <v>682</v>
      </c>
      <c r="B6" t="s">
        <v>49</v>
      </c>
      <c r="C6" t="s">
        <v>683</v>
      </c>
      <c r="D6" t="s">
        <v>10</v>
      </c>
      <c r="E6" t="s">
        <v>684</v>
      </c>
      <c r="F6" t="s">
        <v>15</v>
      </c>
      <c r="G6" t="s">
        <v>685</v>
      </c>
      <c r="H6" t="s">
        <v>103</v>
      </c>
      <c r="I6" t="str">
        <f>VLOOKUP(E6,'[1]第一页'!$F:$J,5,0)</f>
        <v>14产经</v>
      </c>
      <c r="J6">
        <f>VLOOKUP(E6,'[1]第一页'!$F:$K,6,0)</f>
        <v>8</v>
      </c>
      <c r="K6" t="s">
        <v>104</v>
      </c>
      <c r="L6" t="s">
        <v>686</v>
      </c>
    </row>
    <row r="7" spans="1:12" ht="12.75">
      <c r="A7" t="s">
        <v>340</v>
      </c>
      <c r="B7" t="s">
        <v>99</v>
      </c>
      <c r="C7" t="s">
        <v>398</v>
      </c>
      <c r="D7" t="s">
        <v>10</v>
      </c>
      <c r="E7" t="s">
        <v>399</v>
      </c>
      <c r="F7" t="s">
        <v>15</v>
      </c>
      <c r="H7" t="s">
        <v>103</v>
      </c>
      <c r="I7" t="str">
        <f>VLOOKUP(E7,'[1]第一页'!$F:$J,5,0)</f>
        <v>14级区经</v>
      </c>
      <c r="J7">
        <f>VLOOKUP(E7,'[1]第一页'!$F:$K,6,0)</f>
        <v>7</v>
      </c>
      <c r="K7" t="s">
        <v>104</v>
      </c>
      <c r="L7" t="s">
        <v>19</v>
      </c>
    </row>
    <row r="8" spans="1:12" ht="12.75">
      <c r="A8" t="s">
        <v>600</v>
      </c>
      <c r="B8" t="s">
        <v>134</v>
      </c>
      <c r="C8" t="s">
        <v>641</v>
      </c>
      <c r="D8" t="s">
        <v>10</v>
      </c>
      <c r="E8" t="s">
        <v>642</v>
      </c>
      <c r="F8" t="s">
        <v>15</v>
      </c>
      <c r="G8" t="s">
        <v>590</v>
      </c>
      <c r="H8" t="s">
        <v>103</v>
      </c>
      <c r="I8" t="str">
        <f>VLOOKUP(E8,'[1]第一页'!$F:$J,5,0)</f>
        <v>14政经、西经、区经、经济思想史</v>
      </c>
      <c r="J8">
        <f>VLOOKUP(E8,'[1]第一页'!$F:$K,6,0)</f>
        <v>9</v>
      </c>
      <c r="K8" t="s">
        <v>104</v>
      </c>
      <c r="L8" t="s">
        <v>531</v>
      </c>
    </row>
    <row r="9" spans="1:12" ht="12.75">
      <c r="A9" t="s">
        <v>340</v>
      </c>
      <c r="B9" t="s">
        <v>12</v>
      </c>
      <c r="C9" t="s">
        <v>341</v>
      </c>
      <c r="D9" t="s">
        <v>10</v>
      </c>
      <c r="E9" t="s">
        <v>342</v>
      </c>
      <c r="F9" t="s">
        <v>15</v>
      </c>
      <c r="G9" t="s">
        <v>343</v>
      </c>
      <c r="H9" t="s">
        <v>103</v>
      </c>
      <c r="I9" t="str">
        <f>VLOOKUP(E9,'[1]第一页'!$F:$J,5,0)</f>
        <v>14级政经、经济思想史，</v>
      </c>
      <c r="J9">
        <f>VLOOKUP(E9,'[1]第一页'!$F:$K,6,0)</f>
        <v>5</v>
      </c>
      <c r="K9" t="s">
        <v>104</v>
      </c>
      <c r="L9" t="s">
        <v>19</v>
      </c>
    </row>
    <row r="10" spans="1:12" ht="12.75">
      <c r="A10" t="s">
        <v>11</v>
      </c>
      <c r="B10" t="s">
        <v>99</v>
      </c>
      <c r="C10" t="s">
        <v>100</v>
      </c>
      <c r="D10" t="s">
        <v>10</v>
      </c>
      <c r="E10" t="s">
        <v>101</v>
      </c>
      <c r="F10" t="s">
        <v>15</v>
      </c>
      <c r="G10" t="s">
        <v>102</v>
      </c>
      <c r="H10" t="s">
        <v>103</v>
      </c>
      <c r="I10" t="str">
        <f>VLOOKUP(E10,'[1]第一页'!$F:$J,5,0)</f>
        <v>14级政经、西经、产经、区经</v>
      </c>
      <c r="J10">
        <f>VLOOKUP(E10,'[1]第一页'!$F:$K,6,0)</f>
        <v>8</v>
      </c>
      <c r="K10" t="s">
        <v>104</v>
      </c>
      <c r="L10" t="s">
        <v>19</v>
      </c>
    </row>
    <row r="11" spans="1:12" ht="12.75">
      <c r="A11" t="s">
        <v>11</v>
      </c>
      <c r="B11" t="s">
        <v>127</v>
      </c>
      <c r="C11" t="s">
        <v>128</v>
      </c>
      <c r="D11" t="s">
        <v>10</v>
      </c>
      <c r="E11" t="s">
        <v>129</v>
      </c>
      <c r="F11" t="s">
        <v>15</v>
      </c>
      <c r="G11" t="s">
        <v>130</v>
      </c>
      <c r="H11" t="s">
        <v>103</v>
      </c>
      <c r="I11" t="str">
        <f>VLOOKUP(E11,'[1]第一页'!$F:$J,5,0)</f>
        <v>14级西经、产经、区经、人力资源环境保护、经济思想史，、经济史、国民</v>
      </c>
      <c r="J11">
        <f>VLOOKUP(E11,'[1]第一页'!$F:$K,6,0)</f>
        <v>15</v>
      </c>
      <c r="K11" t="s">
        <v>104</v>
      </c>
      <c r="L11" t="s">
        <v>19</v>
      </c>
    </row>
    <row r="12" spans="1:12" ht="12.75">
      <c r="A12" t="s">
        <v>469</v>
      </c>
      <c r="B12" t="s">
        <v>213</v>
      </c>
      <c r="C12" t="s">
        <v>588</v>
      </c>
      <c r="D12" t="s">
        <v>10</v>
      </c>
      <c r="E12" t="s">
        <v>589</v>
      </c>
      <c r="F12" t="s">
        <v>15</v>
      </c>
      <c r="G12" t="s">
        <v>590</v>
      </c>
      <c r="H12" t="s">
        <v>103</v>
      </c>
      <c r="I12" t="str">
        <f>VLOOKUP(E12,'[1]第一页'!$F:$J,5,0)</f>
        <v>14级西经、产经、区经、人力资源环境保护、经济思想史，、经济史、国民</v>
      </c>
      <c r="J12">
        <f>VLOOKUP(E12,'[1]第一页'!$F:$K,6,0)</f>
        <v>15</v>
      </c>
      <c r="K12" t="s">
        <v>104</v>
      </c>
      <c r="L12" t="s">
        <v>531</v>
      </c>
    </row>
    <row r="13" spans="1:12" ht="12.75">
      <c r="A13" t="s">
        <v>469</v>
      </c>
      <c r="B13" t="s">
        <v>88</v>
      </c>
      <c r="C13" t="s">
        <v>528</v>
      </c>
      <c r="D13" t="s">
        <v>10</v>
      </c>
      <c r="E13" t="s">
        <v>529</v>
      </c>
      <c r="F13" t="s">
        <v>15</v>
      </c>
      <c r="G13" t="s">
        <v>530</v>
      </c>
      <c r="H13" t="s">
        <v>103</v>
      </c>
      <c r="I13" t="str">
        <f>VLOOKUP(E13,'[1]第一页'!$F:$J,5,0)</f>
        <v>14经济史、西经、产经</v>
      </c>
      <c r="J13">
        <f>VLOOKUP(E13,'[1]第一页'!$F:$K,6,0)</f>
        <v>10</v>
      </c>
      <c r="K13" t="s">
        <v>104</v>
      </c>
      <c r="L13" t="s">
        <v>531</v>
      </c>
    </row>
    <row r="14" spans="1:12" ht="12.75">
      <c r="A14" t="s">
        <v>469</v>
      </c>
      <c r="B14" t="s">
        <v>99</v>
      </c>
      <c r="C14" t="s">
        <v>538</v>
      </c>
      <c r="D14" t="s">
        <v>10</v>
      </c>
      <c r="E14" t="s">
        <v>265</v>
      </c>
      <c r="F14" t="s">
        <v>15</v>
      </c>
      <c r="G14" t="s">
        <v>266</v>
      </c>
      <c r="H14" t="s">
        <v>103</v>
      </c>
      <c r="I14" t="str">
        <f>VLOOKUP(E14,'[1]第一页'!$F:$J,5,0)</f>
        <v>2014保险学</v>
      </c>
      <c r="J14">
        <f>VLOOKUP(E14,'[1]第一页'!$F:$K,6,0)</f>
        <v>5</v>
      </c>
      <c r="K14" t="s">
        <v>126</v>
      </c>
      <c r="L14" t="s">
        <v>19</v>
      </c>
    </row>
    <row r="15" spans="1:12" ht="12.75">
      <c r="A15" t="s">
        <v>600</v>
      </c>
      <c r="B15" t="s">
        <v>21</v>
      </c>
      <c r="C15" t="s">
        <v>624</v>
      </c>
      <c r="D15" t="s">
        <v>10</v>
      </c>
      <c r="E15" t="s">
        <v>625</v>
      </c>
      <c r="F15" t="s">
        <v>25</v>
      </c>
      <c r="G15" t="s">
        <v>178</v>
      </c>
      <c r="H15" t="s">
        <v>179</v>
      </c>
      <c r="I15" t="str">
        <f>VLOOKUP(E15,'[1]第一页'!$F:$J,5,0)</f>
        <v>15财政学</v>
      </c>
      <c r="J15">
        <f>VLOOKUP(E15,'[1]第一页'!$F:$K,6,0)</f>
        <v>19</v>
      </c>
      <c r="K15" t="s">
        <v>254</v>
      </c>
      <c r="L15" t="s">
        <v>74</v>
      </c>
    </row>
    <row r="16" spans="1:12" ht="12.75">
      <c r="A16" t="s">
        <v>340</v>
      </c>
      <c r="B16" t="s">
        <v>134</v>
      </c>
      <c r="C16" t="s">
        <v>440</v>
      </c>
      <c r="D16" t="s">
        <v>10</v>
      </c>
      <c r="E16" t="s">
        <v>441</v>
      </c>
      <c r="F16" t="s">
        <v>25</v>
      </c>
      <c r="G16" t="s">
        <v>442</v>
      </c>
      <c r="H16" t="s">
        <v>179</v>
      </c>
      <c r="I16" t="str">
        <f>VLOOKUP(E16,'[1]第一页'!$F:$J,5,0)</f>
        <v>14财政学</v>
      </c>
      <c r="J16">
        <f>VLOOKUP(E16,'[1]第一页'!$F:$K,6,0)</f>
        <v>19</v>
      </c>
      <c r="K16" t="s">
        <v>254</v>
      </c>
      <c r="L16" t="s">
        <v>19</v>
      </c>
    </row>
    <row r="17" spans="1:12" ht="12.75">
      <c r="A17" t="s">
        <v>469</v>
      </c>
      <c r="B17" t="s">
        <v>12</v>
      </c>
      <c r="C17" t="s">
        <v>518</v>
      </c>
      <c r="D17" t="s">
        <v>10</v>
      </c>
      <c r="E17" t="s">
        <v>519</v>
      </c>
      <c r="F17" t="s">
        <v>15</v>
      </c>
      <c r="G17" t="s">
        <v>520</v>
      </c>
      <c r="H17" t="s">
        <v>179</v>
      </c>
      <c r="I17" t="str">
        <f>VLOOKUP(E17,'[1]第一页'!$F:$J,5,0)</f>
        <v>14财政学</v>
      </c>
      <c r="J17">
        <f>VLOOKUP(E17,'[1]第一页'!$F:$K,6,0)</f>
        <v>16</v>
      </c>
      <c r="K17" t="s">
        <v>254</v>
      </c>
      <c r="L17" t="s">
        <v>19</v>
      </c>
    </row>
    <row r="18" spans="1:12" ht="12.75">
      <c r="A18" t="s">
        <v>217</v>
      </c>
      <c r="B18" t="s">
        <v>12</v>
      </c>
      <c r="C18" t="s">
        <v>251</v>
      </c>
      <c r="D18" t="s">
        <v>10</v>
      </c>
      <c r="E18" t="s">
        <v>252</v>
      </c>
      <c r="F18" t="s">
        <v>15</v>
      </c>
      <c r="G18" t="s">
        <v>253</v>
      </c>
      <c r="H18" t="s">
        <v>179</v>
      </c>
      <c r="I18" t="str">
        <f>VLOOKUP(E18,'[1]第一页'!$F:$J,5,0)</f>
        <v>14财政学</v>
      </c>
      <c r="J18">
        <f>VLOOKUP(E18,'[1]第一页'!$F:$K,6,0)</f>
        <v>12</v>
      </c>
      <c r="K18" t="s">
        <v>254</v>
      </c>
      <c r="L18" t="s">
        <v>19</v>
      </c>
    </row>
    <row r="19" spans="1:12" ht="12.75">
      <c r="A19" t="s">
        <v>340</v>
      </c>
      <c r="B19" t="s">
        <v>21</v>
      </c>
      <c r="C19" t="s">
        <v>378</v>
      </c>
      <c r="D19" t="s">
        <v>10</v>
      </c>
      <c r="E19" t="s">
        <v>379</v>
      </c>
      <c r="F19" t="s">
        <v>15</v>
      </c>
      <c r="G19" t="s">
        <v>380</v>
      </c>
      <c r="H19" t="s">
        <v>179</v>
      </c>
      <c r="I19" t="str">
        <f>VLOOKUP(E19,'[1]第一页'!$F:$J,5,0)</f>
        <v>14财政学</v>
      </c>
      <c r="J19">
        <f>VLOOKUP(E19,'[1]第一页'!$F:$K,6,0)</f>
        <v>5</v>
      </c>
      <c r="K19" t="s">
        <v>254</v>
      </c>
      <c r="L19" t="s">
        <v>19</v>
      </c>
    </row>
    <row r="20" spans="1:12" ht="12.75">
      <c r="A20" t="s">
        <v>600</v>
      </c>
      <c r="B20" t="s">
        <v>195</v>
      </c>
      <c r="C20" t="s">
        <v>676</v>
      </c>
      <c r="D20" t="s">
        <v>10</v>
      </c>
      <c r="E20" t="s">
        <v>677</v>
      </c>
      <c r="F20" t="s">
        <v>15</v>
      </c>
      <c r="G20" t="s">
        <v>678</v>
      </c>
      <c r="H20" t="s">
        <v>179</v>
      </c>
      <c r="I20" t="str">
        <f>VLOOKUP(E20,'[1]第一页'!$F:$J,5,0)</f>
        <v>14财政学</v>
      </c>
      <c r="J20">
        <f>VLOOKUP(E20,'[1]第一页'!$F:$K,6,0)</f>
        <v>13</v>
      </c>
      <c r="K20" t="s">
        <v>254</v>
      </c>
      <c r="L20" t="s">
        <v>19</v>
      </c>
    </row>
    <row r="21" spans="1:12" ht="12.75">
      <c r="A21" t="s">
        <v>469</v>
      </c>
      <c r="B21" t="s">
        <v>99</v>
      </c>
      <c r="C21" t="s">
        <v>548</v>
      </c>
      <c r="D21" t="s">
        <v>10</v>
      </c>
      <c r="E21" t="s">
        <v>549</v>
      </c>
      <c r="F21" t="s">
        <v>15</v>
      </c>
      <c r="G21" t="s">
        <v>550</v>
      </c>
      <c r="H21" t="s">
        <v>179</v>
      </c>
      <c r="I21" t="str">
        <f>VLOOKUP(E21,'[1]第一页'!$F:$J,5,0)</f>
        <v>14财政学</v>
      </c>
      <c r="J21">
        <f>VLOOKUP(E21,'[1]第一页'!$F:$K,6,0)</f>
        <v>17</v>
      </c>
      <c r="K21" t="s">
        <v>180</v>
      </c>
      <c r="L21" t="s">
        <v>19</v>
      </c>
    </row>
    <row r="22" spans="1:12" ht="12.75">
      <c r="A22" t="s">
        <v>340</v>
      </c>
      <c r="B22" t="s">
        <v>21</v>
      </c>
      <c r="C22" t="s">
        <v>367</v>
      </c>
      <c r="D22" t="s">
        <v>10</v>
      </c>
      <c r="E22" t="s">
        <v>368</v>
      </c>
      <c r="F22" t="s">
        <v>25</v>
      </c>
      <c r="G22" t="s">
        <v>369</v>
      </c>
      <c r="H22" t="s">
        <v>64</v>
      </c>
      <c r="I22" t="str">
        <f>VLOOKUP(E22,'[1]第一页'!$F:$J,5,0)</f>
        <v>15金融学</v>
      </c>
      <c r="J22">
        <f>VLOOKUP(E22,'[1]第一页'!$F:$K,6,0)</f>
        <v>65</v>
      </c>
      <c r="K22" t="s">
        <v>65</v>
      </c>
      <c r="L22" t="s">
        <v>66</v>
      </c>
    </row>
    <row r="23" spans="1:12" ht="12.75">
      <c r="A23" t="s">
        <v>11</v>
      </c>
      <c r="B23" t="s">
        <v>21</v>
      </c>
      <c r="C23" t="s">
        <v>61</v>
      </c>
      <c r="D23" t="s">
        <v>10</v>
      </c>
      <c r="E23" t="s">
        <v>62</v>
      </c>
      <c r="F23" t="s">
        <v>25</v>
      </c>
      <c r="G23" t="s">
        <v>63</v>
      </c>
      <c r="H23" t="s">
        <v>64</v>
      </c>
      <c r="I23" t="str">
        <f>VLOOKUP(E23,'[1]第一页'!$F:$J,5,0)</f>
        <v>15金融学</v>
      </c>
      <c r="J23">
        <f>VLOOKUP(E23,'[1]第一页'!$F:$K,6,0)</f>
        <v>65</v>
      </c>
      <c r="K23" s="10" t="s">
        <v>790</v>
      </c>
      <c r="L23" t="s">
        <v>66</v>
      </c>
    </row>
    <row r="24" spans="1:12" ht="12.75">
      <c r="A24" t="s">
        <v>600</v>
      </c>
      <c r="B24" t="s">
        <v>12</v>
      </c>
      <c r="C24" t="s">
        <v>618</v>
      </c>
      <c r="D24" t="s">
        <v>10</v>
      </c>
      <c r="E24" t="s">
        <v>619</v>
      </c>
      <c r="F24" t="s">
        <v>25</v>
      </c>
      <c r="G24" t="s">
        <v>620</v>
      </c>
      <c r="H24" t="s">
        <v>64</v>
      </c>
      <c r="I24" t="str">
        <f>VLOOKUP(E24,'[1]第一页'!$F:$J,5,0)</f>
        <v>14金融学</v>
      </c>
      <c r="J24">
        <f>VLOOKUP(E24,'[1]第一页'!$F:$K,6,0)</f>
        <v>58</v>
      </c>
      <c r="K24" s="10" t="s">
        <v>790</v>
      </c>
      <c r="L24" t="s">
        <v>66</v>
      </c>
    </row>
    <row r="25" spans="1:12" ht="12.75">
      <c r="A25" t="s">
        <v>469</v>
      </c>
      <c r="B25" t="s">
        <v>99</v>
      </c>
      <c r="C25" t="s">
        <v>545</v>
      </c>
      <c r="D25" t="s">
        <v>10</v>
      </c>
      <c r="E25" t="s">
        <v>546</v>
      </c>
      <c r="F25" t="s">
        <v>15</v>
      </c>
      <c r="G25" t="s">
        <v>547</v>
      </c>
      <c r="H25" t="s">
        <v>64</v>
      </c>
      <c r="I25" t="str">
        <f>VLOOKUP(E25,'[1]第一页'!$F:$J,5,0)</f>
        <v>14金融学</v>
      </c>
      <c r="J25">
        <f>VLOOKUP(E25,'[1]第一页'!$F:$K,6,0)</f>
        <v>51</v>
      </c>
      <c r="K25" t="s">
        <v>65</v>
      </c>
      <c r="L25" t="s">
        <v>66</v>
      </c>
    </row>
    <row r="26" spans="1:12" ht="12.75">
      <c r="A26" t="s">
        <v>682</v>
      </c>
      <c r="B26" t="s">
        <v>12</v>
      </c>
      <c r="C26" t="s">
        <v>690</v>
      </c>
      <c r="D26" t="s">
        <v>508</v>
      </c>
      <c r="E26" t="s">
        <v>691</v>
      </c>
      <c r="F26" t="s">
        <v>15</v>
      </c>
      <c r="G26" t="s">
        <v>500</v>
      </c>
      <c r="H26" t="s">
        <v>64</v>
      </c>
      <c r="I26" t="str">
        <f>VLOOKUP(E26,'[1]第一页'!$F:$J,5,0)</f>
        <v>14管科、统计学</v>
      </c>
      <c r="J26">
        <f>VLOOKUP(E26,'[1]第一页'!$F:$K,6,0)</f>
        <v>21</v>
      </c>
      <c r="K26" t="s">
        <v>126</v>
      </c>
      <c r="L26" t="s">
        <v>66</v>
      </c>
    </row>
    <row r="27" spans="1:12" ht="12.75">
      <c r="A27" t="s">
        <v>340</v>
      </c>
      <c r="B27" t="s">
        <v>206</v>
      </c>
      <c r="C27" t="s">
        <v>464</v>
      </c>
      <c r="D27" t="s">
        <v>10</v>
      </c>
      <c r="E27" t="s">
        <v>465</v>
      </c>
      <c r="F27" t="s">
        <v>25</v>
      </c>
      <c r="G27" t="s">
        <v>430</v>
      </c>
      <c r="H27" t="s">
        <v>158</v>
      </c>
      <c r="I27" t="str">
        <f>VLOOKUP(E27,'[1]第一页'!$F:$J,5,0)</f>
        <v>2014保险学</v>
      </c>
      <c r="J27">
        <f>VLOOKUP(E27,'[1]第一页'!$F:$K,6,0)</f>
        <v>5</v>
      </c>
      <c r="K27" t="s">
        <v>159</v>
      </c>
      <c r="L27" t="s">
        <v>19</v>
      </c>
    </row>
    <row r="28" spans="1:12" ht="12.75">
      <c r="A28" t="s">
        <v>600</v>
      </c>
      <c r="B28" t="s">
        <v>88</v>
      </c>
      <c r="C28" t="s">
        <v>628</v>
      </c>
      <c r="D28" t="s">
        <v>10</v>
      </c>
      <c r="E28" t="s">
        <v>265</v>
      </c>
      <c r="F28" t="s">
        <v>15</v>
      </c>
      <c r="G28" t="s">
        <v>629</v>
      </c>
      <c r="H28" t="s">
        <v>158</v>
      </c>
      <c r="I28" t="str">
        <f>VLOOKUP(E28,'[1]第一页'!$F:$J,5,0)</f>
        <v>2014保险学</v>
      </c>
      <c r="J28">
        <f>VLOOKUP(E28,'[1]第一页'!$F:$K,6,0)</f>
        <v>5</v>
      </c>
      <c r="K28" t="s">
        <v>159</v>
      </c>
      <c r="L28" t="s">
        <v>19</v>
      </c>
    </row>
    <row r="29" spans="1:12" ht="12.75">
      <c r="A29" t="s">
        <v>217</v>
      </c>
      <c r="B29" t="s">
        <v>88</v>
      </c>
      <c r="C29" t="s">
        <v>259</v>
      </c>
      <c r="D29" t="s">
        <v>10</v>
      </c>
      <c r="E29" t="s">
        <v>260</v>
      </c>
      <c r="F29" t="s">
        <v>25</v>
      </c>
      <c r="G29" t="s">
        <v>147</v>
      </c>
      <c r="H29" t="s">
        <v>81</v>
      </c>
      <c r="I29" t="str">
        <f>VLOOKUP(E29,'[1]第一页'!$F:$J,5,0)</f>
        <v>15 世界经济、国贸</v>
      </c>
      <c r="J29">
        <f>VLOOKUP(E29,'[1]第一页'!$F:$K,6,0)</f>
        <v>22</v>
      </c>
      <c r="K29" t="s">
        <v>82</v>
      </c>
      <c r="L29" t="s">
        <v>19</v>
      </c>
    </row>
    <row r="30" spans="1:12" ht="12.75">
      <c r="A30" t="s">
        <v>11</v>
      </c>
      <c r="B30" t="s">
        <v>127</v>
      </c>
      <c r="C30" t="s">
        <v>149</v>
      </c>
      <c r="D30" t="s">
        <v>10</v>
      </c>
      <c r="E30" t="s">
        <v>150</v>
      </c>
      <c r="F30" t="s">
        <v>15</v>
      </c>
      <c r="G30" t="s">
        <v>151</v>
      </c>
      <c r="H30" t="s">
        <v>81</v>
      </c>
      <c r="I30" t="str">
        <f>VLOOKUP(E30,'[1]第一页'!$F:$J,5,0)</f>
        <v>14 世界经济、国贸</v>
      </c>
      <c r="J30">
        <f>VLOOKUP(E30,'[1]第一页'!$F:$K,6,0)</f>
        <v>20</v>
      </c>
      <c r="K30" t="s">
        <v>82</v>
      </c>
      <c r="L30" t="s">
        <v>19</v>
      </c>
    </row>
    <row r="31" spans="1:12" ht="12.75">
      <c r="A31" t="s">
        <v>469</v>
      </c>
      <c r="B31" t="s">
        <v>12</v>
      </c>
      <c r="C31" t="s">
        <v>489</v>
      </c>
      <c r="D31" t="s">
        <v>10</v>
      </c>
      <c r="E31" t="s">
        <v>490</v>
      </c>
      <c r="F31" t="s">
        <v>15</v>
      </c>
      <c r="G31" t="s">
        <v>491</v>
      </c>
      <c r="H31" t="s">
        <v>81</v>
      </c>
      <c r="I31" t="str">
        <f>VLOOKUP(E31,'[1]第一页'!$F:$J,5,0)</f>
        <v>14 世界经济、国贸</v>
      </c>
      <c r="J31">
        <f>VLOOKUP(E31,'[1]第一页'!$F:$K,6,0)</f>
        <v>20</v>
      </c>
      <c r="K31" t="s">
        <v>82</v>
      </c>
      <c r="L31" t="s">
        <v>19</v>
      </c>
    </row>
    <row r="32" spans="1:12" ht="12.75">
      <c r="A32" t="s">
        <v>11</v>
      </c>
      <c r="B32" t="s">
        <v>99</v>
      </c>
      <c r="C32" t="s">
        <v>113</v>
      </c>
      <c r="D32" t="s">
        <v>10</v>
      </c>
      <c r="E32" t="s">
        <v>114</v>
      </c>
      <c r="F32" t="s">
        <v>15</v>
      </c>
      <c r="G32" t="s">
        <v>115</v>
      </c>
      <c r="H32" t="s">
        <v>81</v>
      </c>
      <c r="I32" t="str">
        <f>VLOOKUP(E32,'[1]第一页'!$F:$J,5,0)</f>
        <v>14 世界经济、国贸</v>
      </c>
      <c r="J32">
        <f>VLOOKUP(E32,'[1]第一页'!$F:$K,6,0)</f>
        <v>20</v>
      </c>
      <c r="K32" t="s">
        <v>82</v>
      </c>
      <c r="L32" t="s">
        <v>19</v>
      </c>
    </row>
    <row r="33" spans="1:12" ht="12.75">
      <c r="A33" t="s">
        <v>469</v>
      </c>
      <c r="B33" t="s">
        <v>99</v>
      </c>
      <c r="C33" t="s">
        <v>542</v>
      </c>
      <c r="D33" t="s">
        <v>10</v>
      </c>
      <c r="E33" t="s">
        <v>543</v>
      </c>
      <c r="F33" t="s">
        <v>15</v>
      </c>
      <c r="G33" t="s">
        <v>544</v>
      </c>
      <c r="H33" t="s">
        <v>81</v>
      </c>
      <c r="I33" t="str">
        <f>VLOOKUP(E33,'[1]第一页'!$F:$J,5,0)</f>
        <v>14 世界经济、国贸</v>
      </c>
      <c r="J33">
        <f>VLOOKUP(E33,'[1]第一页'!$F:$K,6,0)</f>
        <v>20</v>
      </c>
      <c r="K33" t="s">
        <v>82</v>
      </c>
      <c r="L33" t="s">
        <v>19</v>
      </c>
    </row>
    <row r="34" spans="1:12" ht="12.75">
      <c r="A34" t="s">
        <v>340</v>
      </c>
      <c r="B34" t="s">
        <v>21</v>
      </c>
      <c r="C34" t="s">
        <v>364</v>
      </c>
      <c r="D34" t="s">
        <v>10</v>
      </c>
      <c r="E34" t="s">
        <v>365</v>
      </c>
      <c r="F34" t="s">
        <v>25</v>
      </c>
      <c r="G34" t="s">
        <v>366</v>
      </c>
      <c r="H34" t="s">
        <v>125</v>
      </c>
      <c r="I34" t="str">
        <f>VLOOKUP(E34,'[1]第一页'!$F:$J,5,0)</f>
        <v>14管科</v>
      </c>
      <c r="J34">
        <f>VLOOKUP(E34,'[1]第一页'!$F:$K,6,0)</f>
        <v>12</v>
      </c>
      <c r="K34" t="s">
        <v>126</v>
      </c>
      <c r="L34" t="s">
        <v>19</v>
      </c>
    </row>
    <row r="35" spans="1:12" ht="12.75">
      <c r="A35" t="s">
        <v>340</v>
      </c>
      <c r="B35" t="s">
        <v>213</v>
      </c>
      <c r="C35" t="s">
        <v>466</v>
      </c>
      <c r="D35" t="s">
        <v>10</v>
      </c>
      <c r="E35" t="s">
        <v>467</v>
      </c>
      <c r="F35" t="s">
        <v>25</v>
      </c>
      <c r="G35" t="s">
        <v>468</v>
      </c>
      <c r="H35" t="s">
        <v>125</v>
      </c>
      <c r="I35" t="str">
        <f>VLOOKUP(E35,'[1]第一页'!$F:$J,5,0)</f>
        <v>15管科</v>
      </c>
      <c r="J35">
        <f>VLOOKUP(E35,'[1]第一页'!$F:$K,6,0)</f>
        <v>16</v>
      </c>
      <c r="K35" t="s">
        <v>126</v>
      </c>
      <c r="L35" t="s">
        <v>19</v>
      </c>
    </row>
    <row r="36" spans="1:12" ht="12.75">
      <c r="A36" t="s">
        <v>469</v>
      </c>
      <c r="B36" t="s">
        <v>12</v>
      </c>
      <c r="C36" t="s">
        <v>495</v>
      </c>
      <c r="D36" t="s">
        <v>10</v>
      </c>
      <c r="E36" t="s">
        <v>496</v>
      </c>
      <c r="F36" t="s">
        <v>15</v>
      </c>
      <c r="G36" t="s">
        <v>497</v>
      </c>
      <c r="H36" t="s">
        <v>125</v>
      </c>
      <c r="I36" t="str">
        <f>VLOOKUP(E36,'[1]第一页'!$F:$J,5,0)</f>
        <v>14管科</v>
      </c>
      <c r="J36">
        <f>VLOOKUP(E36,'[1]第一页'!$F:$K,6,0)</f>
        <v>11</v>
      </c>
      <c r="K36" t="s">
        <v>126</v>
      </c>
      <c r="L36" t="s">
        <v>19</v>
      </c>
    </row>
    <row r="37" spans="1:12" ht="12.75">
      <c r="A37" t="s">
        <v>217</v>
      </c>
      <c r="B37" t="s">
        <v>99</v>
      </c>
      <c r="C37" t="s">
        <v>273</v>
      </c>
      <c r="D37" t="s">
        <v>10</v>
      </c>
      <c r="E37" t="s">
        <v>274</v>
      </c>
      <c r="F37" t="s">
        <v>15</v>
      </c>
      <c r="G37" t="s">
        <v>275</v>
      </c>
      <c r="H37" t="s">
        <v>125</v>
      </c>
      <c r="I37" t="str">
        <f>VLOOKUP(E37,'[1]第一页'!$F:$J,5,0)</f>
        <v>14管科</v>
      </c>
      <c r="J37">
        <f>VLOOKUP(E37,'[1]第一页'!$F:$K,6,0)</f>
        <v>12</v>
      </c>
      <c r="K37" t="s">
        <v>126</v>
      </c>
      <c r="L37" t="s">
        <v>19</v>
      </c>
    </row>
    <row r="38" spans="1:12" ht="12.75">
      <c r="A38" t="s">
        <v>600</v>
      </c>
      <c r="B38" t="s">
        <v>134</v>
      </c>
      <c r="C38" t="s">
        <v>652</v>
      </c>
      <c r="D38" t="s">
        <v>10</v>
      </c>
      <c r="E38" t="s">
        <v>653</v>
      </c>
      <c r="F38" t="s">
        <v>25</v>
      </c>
      <c r="G38" t="s">
        <v>654</v>
      </c>
      <c r="H38" t="s">
        <v>169</v>
      </c>
      <c r="I38" t="str">
        <f>VLOOKUP(E38,'[1]第一页'!$F:$J,5,0)</f>
        <v>15企管、人力</v>
      </c>
      <c r="J38">
        <f>VLOOKUP(E38,'[1]第一页'!$F:$K,6,0)</f>
        <v>37</v>
      </c>
      <c r="K38" t="s">
        <v>170</v>
      </c>
      <c r="L38" t="s">
        <v>74</v>
      </c>
    </row>
    <row r="39" spans="1:12" ht="12.75">
      <c r="A39" t="s">
        <v>340</v>
      </c>
      <c r="B39" t="s">
        <v>99</v>
      </c>
      <c r="C39" t="s">
        <v>406</v>
      </c>
      <c r="D39" t="s">
        <v>10</v>
      </c>
      <c r="E39" t="s">
        <v>326</v>
      </c>
      <c r="F39" t="s">
        <v>15</v>
      </c>
      <c r="G39" t="s">
        <v>407</v>
      </c>
      <c r="H39" t="s">
        <v>169</v>
      </c>
      <c r="I39" t="str">
        <f>VLOOKUP(E39,'[1]第一页'!$F:$J,5,0)</f>
        <v>14企管、人力</v>
      </c>
      <c r="J39">
        <f>VLOOKUP(E39,'[1]第一页'!$F:$K,6,0)</f>
        <v>11</v>
      </c>
      <c r="K39" t="s">
        <v>170</v>
      </c>
      <c r="L39" t="s">
        <v>74</v>
      </c>
    </row>
    <row r="40" spans="1:12" ht="12.75">
      <c r="A40" t="s">
        <v>600</v>
      </c>
      <c r="B40" t="s">
        <v>12</v>
      </c>
      <c r="C40" t="s">
        <v>621</v>
      </c>
      <c r="D40" t="s">
        <v>10</v>
      </c>
      <c r="E40" t="s">
        <v>622</v>
      </c>
      <c r="F40" t="s">
        <v>15</v>
      </c>
      <c r="G40" t="s">
        <v>623</v>
      </c>
      <c r="H40" t="s">
        <v>169</v>
      </c>
      <c r="I40" t="str">
        <f>VLOOKUP(E40,'[1]第一页'!$F:$J,5,0)</f>
        <v>14企管、技经</v>
      </c>
      <c r="J40">
        <f>VLOOKUP(E40,'[1]第一页'!$F:$K,6,0)</f>
        <v>18</v>
      </c>
      <c r="K40" t="s">
        <v>170</v>
      </c>
      <c r="L40" t="s">
        <v>74</v>
      </c>
    </row>
    <row r="41" spans="1:12" ht="14.25">
      <c r="A41" t="s">
        <v>469</v>
      </c>
      <c r="B41" t="s">
        <v>49</v>
      </c>
      <c r="C41" t="s">
        <v>501</v>
      </c>
      <c r="D41" t="s">
        <v>10</v>
      </c>
      <c r="E41" t="s">
        <v>502</v>
      </c>
      <c r="F41" t="s">
        <v>15</v>
      </c>
      <c r="G41" t="s">
        <v>503</v>
      </c>
      <c r="H41" t="s">
        <v>169</v>
      </c>
      <c r="I41" t="str">
        <f>VLOOKUP(E41,'[1]第一页'!$F:$J,5,0)</f>
        <v>14企管</v>
      </c>
      <c r="J41">
        <f>VLOOKUP(E41,'[1]第一页'!$F:$K,6,0)</f>
        <v>6</v>
      </c>
      <c r="K41" t="s">
        <v>170</v>
      </c>
      <c r="L41" s="13" t="s">
        <v>763</v>
      </c>
    </row>
    <row r="42" spans="1:12" ht="12.75">
      <c r="A42" t="s">
        <v>217</v>
      </c>
      <c r="B42" t="s">
        <v>12</v>
      </c>
      <c r="C42" t="s">
        <v>242</v>
      </c>
      <c r="D42" t="s">
        <v>10</v>
      </c>
      <c r="E42" t="s">
        <v>243</v>
      </c>
      <c r="F42" t="s">
        <v>15</v>
      </c>
      <c r="G42" t="s">
        <v>244</v>
      </c>
      <c r="H42" t="s">
        <v>169</v>
      </c>
      <c r="I42" t="str">
        <f>VLOOKUP(E42,'[1]第一页'!$F:$J,5,0)</f>
        <v>14企管</v>
      </c>
      <c r="J42">
        <f>VLOOKUP(E42,'[1]第一页'!$F:$K,6,0)</f>
        <v>9</v>
      </c>
      <c r="K42" t="s">
        <v>170</v>
      </c>
      <c r="L42" t="s">
        <v>74</v>
      </c>
    </row>
    <row r="43" spans="1:12" ht="12.75">
      <c r="A43" t="s">
        <v>694</v>
      </c>
      <c r="B43" t="s">
        <v>49</v>
      </c>
      <c r="C43" t="s">
        <v>701</v>
      </c>
      <c r="D43" t="s">
        <v>10</v>
      </c>
      <c r="E43" t="s">
        <v>702</v>
      </c>
      <c r="F43" t="s">
        <v>15</v>
      </c>
      <c r="G43" t="s">
        <v>703</v>
      </c>
      <c r="H43" t="s">
        <v>169</v>
      </c>
      <c r="I43" t="str">
        <f>VLOOKUP(E43,'[1]第一页'!$F:$J,5,0)</f>
        <v>14企管</v>
      </c>
      <c r="J43">
        <f>VLOOKUP(E43,'[1]第一页'!$F:$K,6,0)</f>
        <v>6</v>
      </c>
      <c r="K43" t="s">
        <v>170</v>
      </c>
      <c r="L43" t="s">
        <v>74</v>
      </c>
    </row>
    <row r="44" spans="1:12" ht="12.75">
      <c r="A44" t="s">
        <v>340</v>
      </c>
      <c r="B44" t="s">
        <v>12</v>
      </c>
      <c r="C44" t="s">
        <v>372</v>
      </c>
      <c r="D44" t="s">
        <v>10</v>
      </c>
      <c r="E44" t="s">
        <v>373</v>
      </c>
      <c r="F44" t="s">
        <v>15</v>
      </c>
      <c r="G44" t="s">
        <v>374</v>
      </c>
      <c r="H44" t="s">
        <v>169</v>
      </c>
      <c r="I44" t="str">
        <f>VLOOKUP(E44,'[1]第一页'!$F:$J,5,0)</f>
        <v>14企管</v>
      </c>
      <c r="J44">
        <f>VLOOKUP(E44,'[1]第一页'!$F:$K,6,0)</f>
        <v>6</v>
      </c>
      <c r="K44" t="s">
        <v>170</v>
      </c>
      <c r="L44" t="s">
        <v>74</v>
      </c>
    </row>
    <row r="45" spans="1:12" ht="12.75">
      <c r="A45" t="s">
        <v>11</v>
      </c>
      <c r="B45" t="s">
        <v>127</v>
      </c>
      <c r="C45" t="s">
        <v>166</v>
      </c>
      <c r="D45" t="s">
        <v>10</v>
      </c>
      <c r="E45" t="s">
        <v>167</v>
      </c>
      <c r="F45" t="s">
        <v>15</v>
      </c>
      <c r="G45" t="s">
        <v>168</v>
      </c>
      <c r="H45" t="s">
        <v>169</v>
      </c>
      <c r="I45" t="str">
        <f>VLOOKUP(E45,'[1]第一页'!$F:$J,5,0)</f>
        <v>14技经</v>
      </c>
      <c r="J45">
        <f>VLOOKUP(E45,'[1]第一页'!$F:$K,6,0)</f>
        <v>2</v>
      </c>
      <c r="K45" t="s">
        <v>170</v>
      </c>
      <c r="L45" t="s">
        <v>74</v>
      </c>
    </row>
    <row r="46" spans="1:12" ht="14.25">
      <c r="A46" t="s">
        <v>340</v>
      </c>
      <c r="B46" t="s">
        <v>138</v>
      </c>
      <c r="C46" t="s">
        <v>437</v>
      </c>
      <c r="D46" t="s">
        <v>10</v>
      </c>
      <c r="E46" t="s">
        <v>438</v>
      </c>
      <c r="F46" t="s">
        <v>15</v>
      </c>
      <c r="G46" t="s">
        <v>439</v>
      </c>
      <c r="H46" t="s">
        <v>169</v>
      </c>
      <c r="I46" t="str">
        <f>VLOOKUP(E46,'[1]第一页'!$F:$J,5,0)</f>
        <v>14人力</v>
      </c>
      <c r="J46">
        <f>VLOOKUP(E46,'[1]第一页'!$F:$K,6,0)</f>
        <v>7</v>
      </c>
      <c r="K46" t="s">
        <v>170</v>
      </c>
      <c r="L46" s="13" t="s">
        <v>762</v>
      </c>
    </row>
    <row r="47" spans="1:12" ht="14.25">
      <c r="A47" t="s">
        <v>340</v>
      </c>
      <c r="B47" t="s">
        <v>138</v>
      </c>
      <c r="C47" t="s">
        <v>434</v>
      </c>
      <c r="D47" t="s">
        <v>10</v>
      </c>
      <c r="E47" t="s">
        <v>435</v>
      </c>
      <c r="F47" t="s">
        <v>15</v>
      </c>
      <c r="G47" t="s">
        <v>436</v>
      </c>
      <c r="H47" t="s">
        <v>169</v>
      </c>
      <c r="I47" t="str">
        <f>VLOOKUP(E47,'[1]第一页'!$F:$J,5,0)</f>
        <v>14人力</v>
      </c>
      <c r="J47">
        <f>VLOOKUP(E47,'[1]第一页'!$F:$K,6,0)</f>
        <v>8</v>
      </c>
      <c r="K47" t="s">
        <v>170</v>
      </c>
      <c r="L47" s="13" t="s">
        <v>763</v>
      </c>
    </row>
    <row r="48" spans="1:12" ht="14.25">
      <c r="A48" t="s">
        <v>469</v>
      </c>
      <c r="B48" t="s">
        <v>49</v>
      </c>
      <c r="C48" t="s">
        <v>504</v>
      </c>
      <c r="D48" t="s">
        <v>10</v>
      </c>
      <c r="E48" t="s">
        <v>505</v>
      </c>
      <c r="F48" t="s">
        <v>15</v>
      </c>
      <c r="G48" t="s">
        <v>506</v>
      </c>
      <c r="H48" t="s">
        <v>169</v>
      </c>
      <c r="I48" t="str">
        <f>VLOOKUP(E48,'[1]第一页'!$F:$J,5,0)</f>
        <v>14人力</v>
      </c>
      <c r="J48">
        <f>VLOOKUP(E48,'[1]第一页'!$F:$K,6,0)</f>
        <v>9</v>
      </c>
      <c r="K48" t="s">
        <v>170</v>
      </c>
      <c r="L48" s="13" t="s">
        <v>762</v>
      </c>
    </row>
    <row r="49" spans="1:12" ht="12.75">
      <c r="A49" t="s">
        <v>340</v>
      </c>
      <c r="B49" t="s">
        <v>99</v>
      </c>
      <c r="C49" t="s">
        <v>408</v>
      </c>
      <c r="D49" t="s">
        <v>10</v>
      </c>
      <c r="E49" t="s">
        <v>409</v>
      </c>
      <c r="F49" t="s">
        <v>15</v>
      </c>
      <c r="G49" t="s">
        <v>410</v>
      </c>
      <c r="H49" t="s">
        <v>86</v>
      </c>
      <c r="I49" s="6" t="s">
        <v>733</v>
      </c>
      <c r="J49">
        <v>10</v>
      </c>
      <c r="K49" t="s">
        <v>411</v>
      </c>
      <c r="L49" t="s">
        <v>29</v>
      </c>
    </row>
    <row r="50" spans="1:12" ht="12.75">
      <c r="A50" t="s">
        <v>11</v>
      </c>
      <c r="B50" t="s">
        <v>195</v>
      </c>
      <c r="C50" t="s">
        <v>199</v>
      </c>
      <c r="D50" t="s">
        <v>10</v>
      </c>
      <c r="E50" t="s">
        <v>200</v>
      </c>
      <c r="F50" t="s">
        <v>15</v>
      </c>
      <c r="G50" t="s">
        <v>201</v>
      </c>
      <c r="H50" t="s">
        <v>86</v>
      </c>
      <c r="I50" s="6" t="s">
        <v>733</v>
      </c>
      <c r="J50">
        <v>60</v>
      </c>
      <c r="K50" t="s">
        <v>202</v>
      </c>
      <c r="L50" t="s">
        <v>29</v>
      </c>
    </row>
    <row r="51" spans="1:12" ht="12.75">
      <c r="A51" t="s">
        <v>340</v>
      </c>
      <c r="B51" t="s">
        <v>127</v>
      </c>
      <c r="C51" t="s">
        <v>443</v>
      </c>
      <c r="D51" t="s">
        <v>10</v>
      </c>
      <c r="E51" t="s">
        <v>444</v>
      </c>
      <c r="F51" t="s">
        <v>15</v>
      </c>
      <c r="G51" t="s">
        <v>183</v>
      </c>
      <c r="H51" t="s">
        <v>86</v>
      </c>
      <c r="I51" s="6" t="s">
        <v>733</v>
      </c>
      <c r="J51">
        <v>37</v>
      </c>
      <c r="K51" t="s">
        <v>87</v>
      </c>
      <c r="L51" t="s">
        <v>29</v>
      </c>
    </row>
    <row r="52" spans="1:12" ht="12.75">
      <c r="A52" t="s">
        <v>469</v>
      </c>
      <c r="B52" t="s">
        <v>206</v>
      </c>
      <c r="C52" t="s">
        <v>596</v>
      </c>
      <c r="D52" t="s">
        <v>10</v>
      </c>
      <c r="E52" t="s">
        <v>597</v>
      </c>
      <c r="F52" t="s">
        <v>15</v>
      </c>
      <c r="G52" t="s">
        <v>598</v>
      </c>
      <c r="H52" t="s">
        <v>86</v>
      </c>
      <c r="I52" s="6" t="s">
        <v>733</v>
      </c>
      <c r="J52">
        <v>53</v>
      </c>
      <c r="K52" t="s">
        <v>599</v>
      </c>
      <c r="L52" t="s">
        <v>29</v>
      </c>
    </row>
    <row r="53" spans="1:12" ht="12.75">
      <c r="A53" t="s">
        <v>340</v>
      </c>
      <c r="B53" t="s">
        <v>12</v>
      </c>
      <c r="C53" t="s">
        <v>383</v>
      </c>
      <c r="D53" t="s">
        <v>10</v>
      </c>
      <c r="E53" t="s">
        <v>384</v>
      </c>
      <c r="F53" t="s">
        <v>15</v>
      </c>
      <c r="G53" t="s">
        <v>385</v>
      </c>
      <c r="H53" t="s">
        <v>86</v>
      </c>
      <c r="I53" s="6" t="s">
        <v>733</v>
      </c>
      <c r="J53">
        <v>20</v>
      </c>
      <c r="K53" t="s">
        <v>87</v>
      </c>
      <c r="L53" t="s">
        <v>29</v>
      </c>
    </row>
    <row r="54" spans="1:12" ht="12.75">
      <c r="A54" t="s">
        <v>340</v>
      </c>
      <c r="B54" t="s">
        <v>195</v>
      </c>
      <c r="C54" t="s">
        <v>455</v>
      </c>
      <c r="D54" t="s">
        <v>10</v>
      </c>
      <c r="E54" t="s">
        <v>456</v>
      </c>
      <c r="F54" t="s">
        <v>15</v>
      </c>
      <c r="G54" t="s">
        <v>457</v>
      </c>
      <c r="H54" t="s">
        <v>86</v>
      </c>
      <c r="I54" s="6" t="s">
        <v>733</v>
      </c>
      <c r="J54">
        <v>44</v>
      </c>
      <c r="K54" t="s">
        <v>411</v>
      </c>
      <c r="L54" t="s">
        <v>29</v>
      </c>
    </row>
    <row r="55" spans="1:12" ht="12.75">
      <c r="A55" t="s">
        <v>11</v>
      </c>
      <c r="B55" t="s">
        <v>49</v>
      </c>
      <c r="C55" t="s">
        <v>83</v>
      </c>
      <c r="D55" t="s">
        <v>10</v>
      </c>
      <c r="E55" t="s">
        <v>84</v>
      </c>
      <c r="F55" t="s">
        <v>15</v>
      </c>
      <c r="G55" t="s">
        <v>85</v>
      </c>
      <c r="H55" t="s">
        <v>86</v>
      </c>
      <c r="I55" s="6" t="s">
        <v>731</v>
      </c>
      <c r="J55">
        <v>31</v>
      </c>
      <c r="K55" t="s">
        <v>87</v>
      </c>
      <c r="L55" t="s">
        <v>29</v>
      </c>
    </row>
    <row r="56" spans="1:12" ht="12.75">
      <c r="A56" t="s">
        <v>217</v>
      </c>
      <c r="B56" t="s">
        <v>127</v>
      </c>
      <c r="C56" s="6" t="s">
        <v>734</v>
      </c>
      <c r="D56" t="s">
        <v>10</v>
      </c>
      <c r="E56" t="s">
        <v>326</v>
      </c>
      <c r="F56" t="s">
        <v>15</v>
      </c>
      <c r="G56" s="5" t="s">
        <v>735</v>
      </c>
      <c r="H56" t="s">
        <v>86</v>
      </c>
      <c r="I56" s="6" t="s">
        <v>733</v>
      </c>
      <c r="J56">
        <v>21</v>
      </c>
      <c r="K56" t="s">
        <v>87</v>
      </c>
      <c r="L56" t="s">
        <v>29</v>
      </c>
    </row>
    <row r="57" spans="1:12" ht="12.75">
      <c r="A57" t="s">
        <v>11</v>
      </c>
      <c r="B57" t="s">
        <v>134</v>
      </c>
      <c r="C57" t="s">
        <v>188</v>
      </c>
      <c r="D57" t="s">
        <v>10</v>
      </c>
      <c r="E57" s="5" t="s">
        <v>730</v>
      </c>
      <c r="F57" t="s">
        <v>25</v>
      </c>
      <c r="G57" t="s">
        <v>189</v>
      </c>
      <c r="H57" t="s">
        <v>17</v>
      </c>
      <c r="I57" s="5" t="s">
        <v>753</v>
      </c>
      <c r="J57">
        <v>40</v>
      </c>
      <c r="K57" t="s">
        <v>28</v>
      </c>
      <c r="L57" t="s">
        <v>19</v>
      </c>
    </row>
    <row r="58" spans="1:12" ht="12.75">
      <c r="A58" t="s">
        <v>217</v>
      </c>
      <c r="B58" t="s">
        <v>21</v>
      </c>
      <c r="C58" t="s">
        <v>218</v>
      </c>
      <c r="D58" t="s">
        <v>10</v>
      </c>
      <c r="E58" t="s">
        <v>219</v>
      </c>
      <c r="F58" t="s">
        <v>25</v>
      </c>
      <c r="G58" t="s">
        <v>220</v>
      </c>
      <c r="H58" t="s">
        <v>17</v>
      </c>
      <c r="I58" t="str">
        <f>VLOOKUP(E58,'[1]第一页'!$F:$J,5,0)</f>
        <v>14行管、社保、教经、土管、公共组织与人力资源管理、</v>
      </c>
      <c r="J58">
        <f>VLOOKUP(E58,'[1]第一页'!$F:$K,6,0)</f>
        <v>36</v>
      </c>
      <c r="K58" t="s">
        <v>18</v>
      </c>
      <c r="L58" t="s">
        <v>108</v>
      </c>
    </row>
    <row r="59" spans="1:12" ht="12.75">
      <c r="A59" t="s">
        <v>217</v>
      </c>
      <c r="B59" t="s">
        <v>127</v>
      </c>
      <c r="C59" t="s">
        <v>282</v>
      </c>
      <c r="D59" t="s">
        <v>10</v>
      </c>
      <c r="E59" t="s">
        <v>283</v>
      </c>
      <c r="F59" t="s">
        <v>15</v>
      </c>
      <c r="G59" t="s">
        <v>284</v>
      </c>
      <c r="H59" t="s">
        <v>17</v>
      </c>
      <c r="I59" t="str">
        <f>VLOOKUP(E59,'[1]第一页'!$F:$J,5,0)</f>
        <v>14社保、公共组织与人力资源管理、行管</v>
      </c>
      <c r="J59">
        <f>VLOOKUP(E59,'[1]第一页'!$F:$K,6,0)</f>
        <v>12</v>
      </c>
      <c r="K59" t="s">
        <v>18</v>
      </c>
      <c r="L59" t="s">
        <v>108</v>
      </c>
    </row>
    <row r="60" spans="1:12" ht="12.75">
      <c r="A60" t="s">
        <v>600</v>
      </c>
      <c r="B60" t="s">
        <v>195</v>
      </c>
      <c r="C60" t="s">
        <v>670</v>
      </c>
      <c r="D60" t="s">
        <v>10</v>
      </c>
      <c r="E60" t="s">
        <v>671</v>
      </c>
      <c r="F60" t="s">
        <v>15</v>
      </c>
      <c r="G60" t="s">
        <v>672</v>
      </c>
      <c r="H60" t="s">
        <v>17</v>
      </c>
      <c r="I60" t="str">
        <f>VLOOKUP(E60,'[1]第一页'!$F:$J,5,0)</f>
        <v>14行管、公共人力</v>
      </c>
      <c r="J60">
        <f>VLOOKUP(E60,'[1]第一页'!$F:$K,6,0)</f>
        <v>7</v>
      </c>
      <c r="K60" t="s">
        <v>18</v>
      </c>
      <c r="L60" t="s">
        <v>108</v>
      </c>
    </row>
    <row r="61" spans="1:12" ht="12.75">
      <c r="A61" t="s">
        <v>340</v>
      </c>
      <c r="B61" t="s">
        <v>127</v>
      </c>
      <c r="C61" t="s">
        <v>415</v>
      </c>
      <c r="D61" t="s">
        <v>10</v>
      </c>
      <c r="E61" t="s">
        <v>416</v>
      </c>
      <c r="F61" t="s">
        <v>15</v>
      </c>
      <c r="G61" t="s">
        <v>417</v>
      </c>
      <c r="H61" t="s">
        <v>17</v>
      </c>
      <c r="I61" t="str">
        <f>VLOOKUP(E61,'[1]第一页'!$F:$J,5,0)</f>
        <v>14行管、公共人力</v>
      </c>
      <c r="J61">
        <f>VLOOKUP(E61,'[1]第一页'!$F:$K,6,0)</f>
        <v>7</v>
      </c>
      <c r="K61" t="s">
        <v>18</v>
      </c>
      <c r="L61" t="s">
        <v>108</v>
      </c>
    </row>
    <row r="62" spans="1:12" ht="12.75">
      <c r="A62" t="s">
        <v>694</v>
      </c>
      <c r="B62" t="s">
        <v>12</v>
      </c>
      <c r="C62" t="s">
        <v>695</v>
      </c>
      <c r="D62" t="s">
        <v>10</v>
      </c>
      <c r="E62" t="s">
        <v>696</v>
      </c>
      <c r="F62" t="s">
        <v>15</v>
      </c>
      <c r="G62" t="s">
        <v>697</v>
      </c>
      <c r="H62" t="s">
        <v>17</v>
      </c>
      <c r="I62" t="str">
        <f>VLOOKUP(E62,'[1]第一页'!$F:$J,5,0)</f>
        <v>14教经</v>
      </c>
      <c r="J62">
        <f>VLOOKUP(E62,'[1]第一页'!$F:$K,6,0)</f>
        <v>6</v>
      </c>
      <c r="K62" t="s">
        <v>18</v>
      </c>
      <c r="L62" t="s">
        <v>19</v>
      </c>
    </row>
    <row r="63" spans="1:13" ht="14.25">
      <c r="A63" t="s">
        <v>600</v>
      </c>
      <c r="B63" t="s">
        <v>99</v>
      </c>
      <c r="C63" t="s">
        <v>630</v>
      </c>
      <c r="D63" t="s">
        <v>508</v>
      </c>
      <c r="E63" t="s">
        <v>631</v>
      </c>
      <c r="F63" t="s">
        <v>15</v>
      </c>
      <c r="G63" t="s">
        <v>632</v>
      </c>
      <c r="H63" t="s">
        <v>17</v>
      </c>
      <c r="I63" t="str">
        <f>VLOOKUP(E63,'[1]第一页'!$F:$J,5,0)</f>
        <v>14教经</v>
      </c>
      <c r="J63">
        <f>VLOOKUP(E63,'[1]第一页'!$F:$K,6,0)</f>
        <v>5</v>
      </c>
      <c r="K63" t="s">
        <v>18</v>
      </c>
      <c r="L63" t="s">
        <v>108</v>
      </c>
      <c r="M63" s="12" t="s">
        <v>764</v>
      </c>
    </row>
    <row r="64" spans="1:12" ht="12.75">
      <c r="A64" t="s">
        <v>11</v>
      </c>
      <c r="B64" t="s">
        <v>206</v>
      </c>
      <c r="C64" t="s">
        <v>207</v>
      </c>
      <c r="D64" t="s">
        <v>10</v>
      </c>
      <c r="E64" t="s">
        <v>208</v>
      </c>
      <c r="F64" t="s">
        <v>15</v>
      </c>
      <c r="G64" t="s">
        <v>209</v>
      </c>
      <c r="H64" t="s">
        <v>17</v>
      </c>
      <c r="I64" t="str">
        <f>VLOOKUP(E64,'[1]第一页'!$F:$J,5,0)</f>
        <v>14教育经济与管理</v>
      </c>
      <c r="J64">
        <f>VLOOKUP(E64,'[1]第一页'!$F:$K,6,0)</f>
        <v>7</v>
      </c>
      <c r="K64" t="s">
        <v>54</v>
      </c>
      <c r="L64" t="s">
        <v>19</v>
      </c>
    </row>
    <row r="65" spans="1:12" ht="12.75">
      <c r="A65" t="s">
        <v>11</v>
      </c>
      <c r="B65" t="s">
        <v>213</v>
      </c>
      <c r="C65" t="s">
        <v>207</v>
      </c>
      <c r="D65" t="s">
        <v>20</v>
      </c>
      <c r="E65" t="s">
        <v>208</v>
      </c>
      <c r="F65" t="s">
        <v>25</v>
      </c>
      <c r="G65" t="s">
        <v>209</v>
      </c>
      <c r="H65" t="s">
        <v>17</v>
      </c>
      <c r="I65" t="str">
        <f>VLOOKUP(E65,'[1]第一页'!$F:$J,5,0)</f>
        <v>14教育经济与管理</v>
      </c>
      <c r="J65">
        <f>VLOOKUP(E65,'[1]第一页'!$F:$K,6,0)</f>
        <v>7</v>
      </c>
      <c r="K65" t="s">
        <v>54</v>
      </c>
      <c r="L65" t="s">
        <v>108</v>
      </c>
    </row>
    <row r="66" spans="1:12" ht="12.75">
      <c r="A66" t="s">
        <v>469</v>
      </c>
      <c r="B66" t="s">
        <v>127</v>
      </c>
      <c r="C66" t="s">
        <v>554</v>
      </c>
      <c r="D66" t="s">
        <v>10</v>
      </c>
      <c r="E66" t="s">
        <v>555</v>
      </c>
      <c r="F66" t="s">
        <v>15</v>
      </c>
      <c r="G66" t="s">
        <v>556</v>
      </c>
      <c r="H66" t="s">
        <v>17</v>
      </c>
      <c r="I66" t="str">
        <f>VLOOKUP(E66,'[1]第一页'!$F:$J,5,0)</f>
        <v>14教经</v>
      </c>
      <c r="J66">
        <f>VLOOKUP(E66,'[1]第一页'!$F:$K,6,0)</f>
        <v>7</v>
      </c>
      <c r="K66" t="s">
        <v>18</v>
      </c>
      <c r="L66" t="s">
        <v>108</v>
      </c>
    </row>
    <row r="67" spans="1:12" ht="12.75">
      <c r="A67" t="s">
        <v>11</v>
      </c>
      <c r="B67" t="s">
        <v>206</v>
      </c>
      <c r="C67" t="s">
        <v>210</v>
      </c>
      <c r="D67" t="s">
        <v>10</v>
      </c>
      <c r="E67" t="s">
        <v>211</v>
      </c>
      <c r="F67" t="s">
        <v>15</v>
      </c>
      <c r="G67" t="s">
        <v>212</v>
      </c>
      <c r="H67" t="s">
        <v>17</v>
      </c>
      <c r="I67" t="str">
        <f>VLOOKUP(E67,'[1]第一页'!$F:$J,5,0)</f>
        <v>14社保</v>
      </c>
      <c r="J67">
        <f>VLOOKUP(E67,'[1]第一页'!$F:$K,6,0)</f>
        <v>5</v>
      </c>
      <c r="K67" t="s">
        <v>18</v>
      </c>
      <c r="L67" t="s">
        <v>19</v>
      </c>
    </row>
    <row r="68" spans="1:12" ht="12.75">
      <c r="A68" t="s">
        <v>340</v>
      </c>
      <c r="B68" t="s">
        <v>206</v>
      </c>
      <c r="C68" t="s">
        <v>461</v>
      </c>
      <c r="D68" t="s">
        <v>10</v>
      </c>
      <c r="E68" t="s">
        <v>462</v>
      </c>
      <c r="F68" t="s">
        <v>15</v>
      </c>
      <c r="G68" t="s">
        <v>463</v>
      </c>
      <c r="H68" t="s">
        <v>17</v>
      </c>
      <c r="I68" t="str">
        <f>VLOOKUP(E68,'[1]第一页'!$F:$J,5,0)</f>
        <v>14社保</v>
      </c>
      <c r="J68">
        <f>VLOOKUP(E68,'[1]第一页'!$F:$K,6,0)</f>
        <v>14</v>
      </c>
      <c r="K68" t="s">
        <v>18</v>
      </c>
      <c r="L68" t="s">
        <v>108</v>
      </c>
    </row>
    <row r="69" spans="1:12" ht="12.75">
      <c r="A69" t="s">
        <v>600</v>
      </c>
      <c r="B69" t="s">
        <v>127</v>
      </c>
      <c r="C69" t="s">
        <v>643</v>
      </c>
      <c r="D69" t="s">
        <v>10</v>
      </c>
      <c r="E69" t="s">
        <v>644</v>
      </c>
      <c r="F69" t="s">
        <v>15</v>
      </c>
      <c r="G69" t="s">
        <v>645</v>
      </c>
      <c r="H69" t="s">
        <v>17</v>
      </c>
      <c r="I69" t="str">
        <f>VLOOKUP(E69,'[1]第一页'!$F:$J,5,0)</f>
        <v>14社保</v>
      </c>
      <c r="J69">
        <f>VLOOKUP(E69,'[1]第一页'!$F:$K,6,0)</f>
        <v>8</v>
      </c>
      <c r="K69" t="s">
        <v>18</v>
      </c>
      <c r="L69" t="s">
        <v>19</v>
      </c>
    </row>
    <row r="70" spans="1:12" ht="12.75">
      <c r="A70" t="s">
        <v>11</v>
      </c>
      <c r="B70" t="s">
        <v>99</v>
      </c>
      <c r="C70" t="s">
        <v>105</v>
      </c>
      <c r="D70" t="s">
        <v>10</v>
      </c>
      <c r="E70" t="s">
        <v>106</v>
      </c>
      <c r="F70" t="s">
        <v>15</v>
      </c>
      <c r="G70" t="s">
        <v>107</v>
      </c>
      <c r="H70" t="s">
        <v>17</v>
      </c>
      <c r="I70" t="str">
        <f>VLOOKUP(E70,'[1]第一页'!$F:$J,5,0)</f>
        <v>14社会保障</v>
      </c>
      <c r="J70">
        <f>VLOOKUP(E70,'[1]第一页'!$F:$K,6,0)</f>
        <v>6</v>
      </c>
      <c r="K70" t="s">
        <v>18</v>
      </c>
      <c r="L70" t="s">
        <v>108</v>
      </c>
    </row>
    <row r="71" spans="1:12" ht="12.75">
      <c r="A71" t="s">
        <v>469</v>
      </c>
      <c r="B71" t="s">
        <v>99</v>
      </c>
      <c r="C71" t="s">
        <v>539</v>
      </c>
      <c r="D71" t="s">
        <v>10</v>
      </c>
      <c r="E71" t="s">
        <v>540</v>
      </c>
      <c r="F71" t="s">
        <v>15</v>
      </c>
      <c r="G71" t="s">
        <v>541</v>
      </c>
      <c r="H71" t="s">
        <v>17</v>
      </c>
      <c r="I71" t="str">
        <f>VLOOKUP(E71,'[1]第一页'!$F:$J,5,0)</f>
        <v>14社保</v>
      </c>
      <c r="J71">
        <f>VLOOKUP(E71,'[1]第一页'!$F:$K,6,0)</f>
        <v>7</v>
      </c>
      <c r="K71" t="s">
        <v>18</v>
      </c>
      <c r="L71" t="s">
        <v>108</v>
      </c>
    </row>
    <row r="72" spans="1:12" ht="12.75">
      <c r="A72" t="s">
        <v>340</v>
      </c>
      <c r="B72" t="s">
        <v>12</v>
      </c>
      <c r="C72" t="s">
        <v>344</v>
      </c>
      <c r="D72" t="s">
        <v>10</v>
      </c>
      <c r="E72" t="s">
        <v>345</v>
      </c>
      <c r="F72" t="s">
        <v>15</v>
      </c>
      <c r="G72" t="s">
        <v>346</v>
      </c>
      <c r="H72" t="s">
        <v>17</v>
      </c>
      <c r="I72" t="str">
        <f>VLOOKUP(E72,'[1]第一页'!$F:$J,5,0)</f>
        <v>14社保</v>
      </c>
      <c r="J72">
        <f>VLOOKUP(E72,'[1]第一页'!$F:$K,6,0)</f>
        <v>5</v>
      </c>
      <c r="K72" t="s">
        <v>18</v>
      </c>
      <c r="L72" t="s">
        <v>108</v>
      </c>
    </row>
    <row r="73" spans="1:12" ht="12.75">
      <c r="A73" t="s">
        <v>469</v>
      </c>
      <c r="B73" t="s">
        <v>21</v>
      </c>
      <c r="C73" t="s">
        <v>507</v>
      </c>
      <c r="D73" t="s">
        <v>508</v>
      </c>
      <c r="E73" t="s">
        <v>509</v>
      </c>
      <c r="F73" t="s">
        <v>25</v>
      </c>
      <c r="G73" t="s">
        <v>510</v>
      </c>
      <c r="H73" t="s">
        <v>17</v>
      </c>
      <c r="I73" t="str">
        <f>VLOOKUP(E73,'[1]第一页'!$F:$J,5,0)</f>
        <v>14土管</v>
      </c>
      <c r="J73">
        <f>VLOOKUP(E73,'[1]第一页'!$F:$K,6,0)</f>
        <v>4</v>
      </c>
      <c r="K73" t="s">
        <v>54</v>
      </c>
      <c r="L73" t="s">
        <v>66</v>
      </c>
    </row>
    <row r="74" spans="1:12" ht="12.75">
      <c r="A74" t="s">
        <v>469</v>
      </c>
      <c r="B74" t="s">
        <v>206</v>
      </c>
      <c r="C74" t="s">
        <v>507</v>
      </c>
      <c r="D74" t="s">
        <v>10</v>
      </c>
      <c r="E74" t="s">
        <v>509</v>
      </c>
      <c r="F74" t="s">
        <v>15</v>
      </c>
      <c r="G74" t="s">
        <v>510</v>
      </c>
      <c r="H74" t="s">
        <v>17</v>
      </c>
      <c r="I74" t="str">
        <f>VLOOKUP(E74,'[1]第一页'!$F:$J,5,0)</f>
        <v>14土管</v>
      </c>
      <c r="J74">
        <f>VLOOKUP(E74,'[1]第一页'!$F:$K,6,0)</f>
        <v>4</v>
      </c>
      <c r="K74" t="s">
        <v>18</v>
      </c>
      <c r="L74" t="s">
        <v>108</v>
      </c>
    </row>
    <row r="75" spans="1:12" ht="12.75">
      <c r="A75" t="s">
        <v>11</v>
      </c>
      <c r="B75" t="s">
        <v>127</v>
      </c>
      <c r="C75" t="s">
        <v>131</v>
      </c>
      <c r="D75" t="s">
        <v>10</v>
      </c>
      <c r="E75" t="s">
        <v>132</v>
      </c>
      <c r="F75" t="s">
        <v>15</v>
      </c>
      <c r="G75" t="s">
        <v>133</v>
      </c>
      <c r="H75" t="s">
        <v>17</v>
      </c>
      <c r="I75" t="str">
        <f>VLOOKUP(E75,'[1]第一页'!$F:$J,5,0)</f>
        <v>14土地资源管理</v>
      </c>
      <c r="J75">
        <f>VLOOKUP(E75,'[1]第一页'!$F:$K,6,0)</f>
        <v>4</v>
      </c>
      <c r="K75" t="s">
        <v>18</v>
      </c>
      <c r="L75" t="s">
        <v>19</v>
      </c>
    </row>
    <row r="76" spans="1:12" ht="12.75">
      <c r="A76" t="s">
        <v>11</v>
      </c>
      <c r="B76" t="s">
        <v>195</v>
      </c>
      <c r="C76" t="s">
        <v>196</v>
      </c>
      <c r="D76" t="s">
        <v>10</v>
      </c>
      <c r="E76" t="s">
        <v>197</v>
      </c>
      <c r="F76" t="s">
        <v>15</v>
      </c>
      <c r="G76" t="s">
        <v>198</v>
      </c>
      <c r="H76" t="s">
        <v>17</v>
      </c>
      <c r="I76" t="str">
        <f>VLOOKUP(E76,'[1]第一页'!$F:$J,5,0)</f>
        <v>14土地资源管理</v>
      </c>
      <c r="J76">
        <f>VLOOKUP(E76,'[1]第一页'!$F:$K,6,0)</f>
        <v>4</v>
      </c>
      <c r="K76" t="s">
        <v>18</v>
      </c>
      <c r="L76" t="s">
        <v>19</v>
      </c>
    </row>
    <row r="77" spans="1:12" ht="12.75">
      <c r="A77" t="s">
        <v>340</v>
      </c>
      <c r="B77" t="s">
        <v>195</v>
      </c>
      <c r="C77" t="s">
        <v>452</v>
      </c>
      <c r="D77" t="s">
        <v>10</v>
      </c>
      <c r="E77" t="s">
        <v>453</v>
      </c>
      <c r="F77" t="s">
        <v>15</v>
      </c>
      <c r="G77" t="s">
        <v>454</v>
      </c>
      <c r="H77" t="s">
        <v>17</v>
      </c>
      <c r="I77" t="str">
        <f>VLOOKUP(E77,'[1]第一页'!$F:$J,5,0)</f>
        <v>14土管</v>
      </c>
      <c r="J77">
        <f>VLOOKUP(E77,'[1]第一页'!$F:$K,6,0)</f>
        <v>4</v>
      </c>
      <c r="K77" t="s">
        <v>18</v>
      </c>
      <c r="L77" t="s">
        <v>108</v>
      </c>
    </row>
    <row r="78" spans="1:12" ht="12.75">
      <c r="A78" t="s">
        <v>217</v>
      </c>
      <c r="B78" t="s">
        <v>195</v>
      </c>
      <c r="C78" t="s">
        <v>329</v>
      </c>
      <c r="D78" t="s">
        <v>10</v>
      </c>
      <c r="E78" t="s">
        <v>330</v>
      </c>
      <c r="F78" t="s">
        <v>15</v>
      </c>
      <c r="G78" t="s">
        <v>220</v>
      </c>
      <c r="H78" t="s">
        <v>17</v>
      </c>
      <c r="I78" t="str">
        <f>VLOOKUP(E78,'[1]第一页'!$F:$J,5,0)</f>
        <v>14教经</v>
      </c>
      <c r="J78">
        <f>VLOOKUP(E78,'[1]第一页'!$F:$K,6,0)</f>
        <v>5</v>
      </c>
      <c r="K78" t="s">
        <v>18</v>
      </c>
      <c r="L78" t="s">
        <v>108</v>
      </c>
    </row>
    <row r="79" spans="1:12" ht="12.75">
      <c r="A79" t="s">
        <v>11</v>
      </c>
      <c r="B79" t="s">
        <v>12</v>
      </c>
      <c r="C79" t="s">
        <v>13</v>
      </c>
      <c r="D79" t="s">
        <v>10</v>
      </c>
      <c r="E79" t="s">
        <v>14</v>
      </c>
      <c r="F79" t="s">
        <v>15</v>
      </c>
      <c r="G79" t="s">
        <v>16</v>
      </c>
      <c r="H79" t="s">
        <v>17</v>
      </c>
      <c r="I79" t="str">
        <f>VLOOKUP(E79,'[1]第一页'!$F:$J,5,0)</f>
        <v>14行政管理</v>
      </c>
      <c r="J79">
        <f>VLOOKUP(E79,'[1]第一页'!$F:$K,6,0)</f>
        <v>4</v>
      </c>
      <c r="K79" t="s">
        <v>18</v>
      </c>
      <c r="L79" t="s">
        <v>19</v>
      </c>
    </row>
    <row r="80" spans="1:12" ht="12.75">
      <c r="A80" t="s">
        <v>600</v>
      </c>
      <c r="B80" t="s">
        <v>12</v>
      </c>
      <c r="C80" t="s">
        <v>601</v>
      </c>
      <c r="D80" t="s">
        <v>10</v>
      </c>
      <c r="E80" t="s">
        <v>602</v>
      </c>
      <c r="F80" t="s">
        <v>15</v>
      </c>
      <c r="G80" t="s">
        <v>603</v>
      </c>
      <c r="H80" t="s">
        <v>17</v>
      </c>
      <c r="I80" t="str">
        <f>VLOOKUP(E80,'[1]第一页'!$F:$J,5,0)</f>
        <v>14社保、教经、土管</v>
      </c>
      <c r="J80">
        <f>VLOOKUP(E80,'[1]第一页'!$F:$K,6,0)</f>
        <v>24</v>
      </c>
      <c r="K80" t="s">
        <v>18</v>
      </c>
      <c r="L80" t="s">
        <v>108</v>
      </c>
    </row>
    <row r="81" spans="1:12" ht="12.75">
      <c r="A81" t="s">
        <v>340</v>
      </c>
      <c r="B81" t="s">
        <v>99</v>
      </c>
      <c r="C81" t="s">
        <v>400</v>
      </c>
      <c r="D81" t="s">
        <v>10</v>
      </c>
      <c r="E81" t="s">
        <v>401</v>
      </c>
      <c r="F81" t="s">
        <v>15</v>
      </c>
      <c r="G81" t="s">
        <v>402</v>
      </c>
      <c r="H81" t="s">
        <v>17</v>
      </c>
      <c r="I81" t="str">
        <f>VLOOKUP(E81,'[1]第一页'!$F:$J,5,0)</f>
        <v>14公共人力</v>
      </c>
      <c r="J81">
        <f>VLOOKUP(E81,'[1]第一页'!$F:$K,6,0)</f>
        <v>3</v>
      </c>
      <c r="K81" t="s">
        <v>18</v>
      </c>
      <c r="L81" t="s">
        <v>108</v>
      </c>
    </row>
    <row r="82" spans="1:12" ht="12.75">
      <c r="A82" t="s">
        <v>340</v>
      </c>
      <c r="B82" t="s">
        <v>88</v>
      </c>
      <c r="C82" t="s">
        <v>388</v>
      </c>
      <c r="D82" t="s">
        <v>10</v>
      </c>
      <c r="E82" t="s">
        <v>389</v>
      </c>
      <c r="F82" t="s">
        <v>25</v>
      </c>
      <c r="G82" t="s">
        <v>250</v>
      </c>
      <c r="H82" t="s">
        <v>53</v>
      </c>
      <c r="I82" t="str">
        <f>VLOOKUP(E82,'[1]第一页'!$F:$J,5,0)</f>
        <v>15法学理论、宪法学与行政法学、刑法学、民商法学、诉讼法学、经济法学、国际法学</v>
      </c>
      <c r="J82">
        <f>VLOOKUP(E82,'[1]第一页'!$F:$K,6,0)</f>
        <v>25</v>
      </c>
      <c r="K82" t="s">
        <v>92</v>
      </c>
      <c r="L82" t="s">
        <v>19</v>
      </c>
    </row>
    <row r="83" spans="1:12" ht="12.75">
      <c r="A83" t="s">
        <v>11</v>
      </c>
      <c r="B83" t="s">
        <v>88</v>
      </c>
      <c r="C83" t="s">
        <v>89</v>
      </c>
      <c r="D83" t="s">
        <v>10</v>
      </c>
      <c r="E83" t="s">
        <v>90</v>
      </c>
      <c r="F83" t="s">
        <v>25</v>
      </c>
      <c r="G83" t="s">
        <v>91</v>
      </c>
      <c r="H83" t="s">
        <v>53</v>
      </c>
      <c r="I83" t="str">
        <f>VLOOKUP(E83,'[1]第一页'!$F:$J,5,0)</f>
        <v>15法学理论、宪法学与行政法学、刑法学、民商法学、诉讼法学、经济法学、国际法学</v>
      </c>
      <c r="J83">
        <f>VLOOKUP(E83,'[1]第一页'!$F:$K,6,0)</f>
        <v>25</v>
      </c>
      <c r="K83" t="s">
        <v>92</v>
      </c>
      <c r="L83" t="s">
        <v>19</v>
      </c>
    </row>
    <row r="84" spans="1:12" ht="12.75">
      <c r="A84" t="s">
        <v>217</v>
      </c>
      <c r="B84" t="s">
        <v>134</v>
      </c>
      <c r="C84" t="s">
        <v>293</v>
      </c>
      <c r="D84" t="s">
        <v>10</v>
      </c>
      <c r="E84" t="s">
        <v>294</v>
      </c>
      <c r="F84" t="s">
        <v>25</v>
      </c>
      <c r="G84" t="s">
        <v>295</v>
      </c>
      <c r="H84" t="s">
        <v>53</v>
      </c>
      <c r="I84" t="str">
        <f>VLOOKUP(E84,'[1]第一页'!$F:$J,5,0)</f>
        <v>15法学理论、宪法学与行政法学、刑法学、民商法学、诉讼法学、经济法学、国际法学</v>
      </c>
      <c r="J84">
        <f>VLOOKUP(E84,'[1]第一页'!$F:$K,6,0)</f>
        <v>25</v>
      </c>
      <c r="K84" t="s">
        <v>54</v>
      </c>
      <c r="L84" t="s">
        <v>19</v>
      </c>
    </row>
    <row r="85" spans="1:12" ht="12.75">
      <c r="A85" t="s">
        <v>340</v>
      </c>
      <c r="B85" t="s">
        <v>49</v>
      </c>
      <c r="C85" t="s">
        <v>352</v>
      </c>
      <c r="D85" t="s">
        <v>10</v>
      </c>
      <c r="E85" t="s">
        <v>353</v>
      </c>
      <c r="F85" t="s">
        <v>15</v>
      </c>
      <c r="G85" t="s">
        <v>354</v>
      </c>
      <c r="H85" t="s">
        <v>53</v>
      </c>
      <c r="I85" t="str">
        <f>VLOOKUP(E85,'[1]第一页'!$F:$J,5,0)</f>
        <v>14法学理论</v>
      </c>
      <c r="J85">
        <f>VLOOKUP(E85,'[1]第一页'!$F:$K,6,0)</f>
        <v>3</v>
      </c>
      <c r="K85" t="s">
        <v>28</v>
      </c>
      <c r="L85" t="s">
        <v>59</v>
      </c>
    </row>
    <row r="86" spans="1:12" ht="12.75">
      <c r="A86" t="s">
        <v>340</v>
      </c>
      <c r="B86" t="s">
        <v>49</v>
      </c>
      <c r="C86" t="s">
        <v>350</v>
      </c>
      <c r="D86" t="s">
        <v>10</v>
      </c>
      <c r="E86" t="s">
        <v>351</v>
      </c>
      <c r="F86" t="s">
        <v>15</v>
      </c>
      <c r="G86" t="s">
        <v>247</v>
      </c>
      <c r="H86" t="s">
        <v>53</v>
      </c>
      <c r="I86" t="str">
        <f>VLOOKUP(E86,'[1]第一页'!$F:$J,5,0)</f>
        <v>14法学理论</v>
      </c>
      <c r="J86">
        <f>VLOOKUP(E86,'[1]第一页'!$F:$K,6,0)</f>
        <v>3</v>
      </c>
      <c r="K86" t="s">
        <v>28</v>
      </c>
      <c r="L86" t="s">
        <v>55</v>
      </c>
    </row>
    <row r="87" spans="1:12" ht="12.75">
      <c r="A87" t="s">
        <v>682</v>
      </c>
      <c r="B87" t="s">
        <v>49</v>
      </c>
      <c r="C87" t="s">
        <v>687</v>
      </c>
      <c r="D87" t="s">
        <v>10</v>
      </c>
      <c r="E87" t="s">
        <v>688</v>
      </c>
      <c r="F87" t="s">
        <v>15</v>
      </c>
      <c r="G87" t="s">
        <v>689</v>
      </c>
      <c r="H87" t="s">
        <v>53</v>
      </c>
      <c r="I87" t="str">
        <f>VLOOKUP(E87,'[1]第一页'!$F:$J,5,0)</f>
        <v>14宪法学与行政法学</v>
      </c>
      <c r="J87">
        <f>VLOOKUP(E87,'[1]第一页'!$F:$K,6,0)</f>
        <v>2</v>
      </c>
      <c r="K87" t="s">
        <v>92</v>
      </c>
      <c r="L87" t="s">
        <v>19</v>
      </c>
    </row>
    <row r="88" spans="1:12" ht="14.25">
      <c r="A88" t="s">
        <v>469</v>
      </c>
      <c r="B88" t="s">
        <v>49</v>
      </c>
      <c r="C88" t="s">
        <v>475</v>
      </c>
      <c r="D88" t="s">
        <v>10</v>
      </c>
      <c r="E88" t="s">
        <v>476</v>
      </c>
      <c r="F88" t="s">
        <v>15</v>
      </c>
      <c r="G88" t="s">
        <v>477</v>
      </c>
      <c r="H88" t="s">
        <v>53</v>
      </c>
      <c r="I88" t="str">
        <f>VLOOKUP(E88,'[1]第一页'!$F:$J,5,0)</f>
        <v>14宪法学与行政法学</v>
      </c>
      <c r="J88">
        <f>VLOOKUP(E88,'[1]第一页'!$F:$K,6,0)</f>
        <v>2</v>
      </c>
      <c r="K88" t="s">
        <v>92</v>
      </c>
      <c r="L88" s="13" t="s">
        <v>765</v>
      </c>
    </row>
    <row r="89" spans="1:12" ht="14.25">
      <c r="A89" t="s">
        <v>469</v>
      </c>
      <c r="B89" t="s">
        <v>49</v>
      </c>
      <c r="C89" t="s">
        <v>478</v>
      </c>
      <c r="D89" t="s">
        <v>10</v>
      </c>
      <c r="E89" t="s">
        <v>479</v>
      </c>
      <c r="F89" t="s">
        <v>15</v>
      </c>
      <c r="G89" t="s">
        <v>480</v>
      </c>
      <c r="H89" t="s">
        <v>53</v>
      </c>
      <c r="I89" t="str">
        <f>VLOOKUP(E89,'[1]第一页'!$F:$J,5,0)</f>
        <v>14宪法学与行政法学</v>
      </c>
      <c r="J89">
        <f>VLOOKUP(E89,'[1]第一页'!$F:$K,6,0)</f>
        <v>2</v>
      </c>
      <c r="K89" t="s">
        <v>92</v>
      </c>
      <c r="L89" s="13" t="s">
        <v>766</v>
      </c>
    </row>
    <row r="90" spans="1:12" ht="12.75">
      <c r="A90" t="s">
        <v>469</v>
      </c>
      <c r="B90" t="s">
        <v>206</v>
      </c>
      <c r="C90" t="s">
        <v>591</v>
      </c>
      <c r="D90" t="s">
        <v>10</v>
      </c>
      <c r="E90" t="s">
        <v>592</v>
      </c>
      <c r="F90" t="s">
        <v>15</v>
      </c>
      <c r="G90" t="s">
        <v>593</v>
      </c>
      <c r="H90" t="s">
        <v>53</v>
      </c>
      <c r="I90" t="str">
        <f>VLOOKUP(E90,'[1]第一页'!$F:$J,5,0)</f>
        <v>14刑法学</v>
      </c>
      <c r="J90">
        <f>VLOOKUP(E90,'[1]第一页'!$F:$K,6,0)</f>
        <v>2</v>
      </c>
      <c r="K90" t="s">
        <v>92</v>
      </c>
      <c r="L90" t="s">
        <v>19</v>
      </c>
    </row>
    <row r="91" spans="1:12" ht="12.75">
      <c r="A91" t="s">
        <v>469</v>
      </c>
      <c r="B91" t="s">
        <v>49</v>
      </c>
      <c r="C91" t="s">
        <v>481</v>
      </c>
      <c r="D91" t="s">
        <v>10</v>
      </c>
      <c r="E91" t="s">
        <v>482</v>
      </c>
      <c r="F91" t="s">
        <v>15</v>
      </c>
      <c r="G91" t="s">
        <v>483</v>
      </c>
      <c r="H91" t="s">
        <v>53</v>
      </c>
      <c r="I91" t="str">
        <f>VLOOKUP(E91,'[1]第一页'!$F:$J,5,0)</f>
        <v>14民商法学</v>
      </c>
      <c r="J91">
        <f>VLOOKUP(E91,'[1]第一页'!$F:$K,6,0)</f>
        <v>8</v>
      </c>
      <c r="K91" t="s">
        <v>28</v>
      </c>
      <c r="L91" t="s">
        <v>55</v>
      </c>
    </row>
    <row r="92" spans="1:12" ht="12.75">
      <c r="A92" t="s">
        <v>340</v>
      </c>
      <c r="B92" t="s">
        <v>49</v>
      </c>
      <c r="C92" t="s">
        <v>355</v>
      </c>
      <c r="D92" t="s">
        <v>10</v>
      </c>
      <c r="E92" t="s">
        <v>356</v>
      </c>
      <c r="F92" t="s">
        <v>15</v>
      </c>
      <c r="G92" t="s">
        <v>357</v>
      </c>
      <c r="H92" t="s">
        <v>53</v>
      </c>
      <c r="I92" t="str">
        <f>VLOOKUP(E92,'[1]第一页'!$F:$J,5,0)</f>
        <v>14民商法学</v>
      </c>
      <c r="J92">
        <f>VLOOKUP(E92,'[1]第一页'!$F:$K,6,0)</f>
        <v>8</v>
      </c>
      <c r="K92" t="s">
        <v>73</v>
      </c>
      <c r="L92" t="s">
        <v>59</v>
      </c>
    </row>
    <row r="93" spans="1:12" ht="12.75">
      <c r="A93" t="s">
        <v>217</v>
      </c>
      <c r="B93" t="s">
        <v>138</v>
      </c>
      <c r="C93" t="s">
        <v>296</v>
      </c>
      <c r="D93" t="s">
        <v>10</v>
      </c>
      <c r="E93" t="s">
        <v>297</v>
      </c>
      <c r="F93" t="s">
        <v>15</v>
      </c>
      <c r="G93" t="s">
        <v>298</v>
      </c>
      <c r="H93" t="s">
        <v>53</v>
      </c>
      <c r="I93" t="str">
        <f>VLOOKUP(E93,'[1]第一页'!$F:$J,5,0)</f>
        <v>14民商法学</v>
      </c>
      <c r="J93">
        <f>VLOOKUP(E93,'[1]第一页'!$F:$K,6,0)</f>
        <v>8</v>
      </c>
      <c r="K93" t="s">
        <v>28</v>
      </c>
      <c r="L93" t="s">
        <v>19</v>
      </c>
    </row>
    <row r="94" spans="1:12" ht="12.75">
      <c r="A94" t="s">
        <v>11</v>
      </c>
      <c r="B94" t="s">
        <v>49</v>
      </c>
      <c r="C94" t="s">
        <v>50</v>
      </c>
      <c r="D94" t="s">
        <v>10</v>
      </c>
      <c r="E94" t="s">
        <v>51</v>
      </c>
      <c r="F94" t="s">
        <v>15</v>
      </c>
      <c r="G94" t="s">
        <v>52</v>
      </c>
      <c r="H94" t="s">
        <v>53</v>
      </c>
      <c r="I94" t="str">
        <f>VLOOKUP(E94,'[1]第一页'!$F:$J,5,0)</f>
        <v>14诉讼法学</v>
      </c>
      <c r="J94">
        <f>VLOOKUP(E94,'[1]第一页'!$F:$K,6,0)</f>
        <v>2</v>
      </c>
      <c r="K94" t="s">
        <v>54</v>
      </c>
      <c r="L94" t="s">
        <v>55</v>
      </c>
    </row>
    <row r="95" spans="1:12" ht="12.75">
      <c r="A95" t="s">
        <v>600</v>
      </c>
      <c r="B95" t="s">
        <v>49</v>
      </c>
      <c r="C95" t="s">
        <v>608</v>
      </c>
      <c r="D95" t="s">
        <v>10</v>
      </c>
      <c r="E95" t="s">
        <v>609</v>
      </c>
      <c r="F95" t="s">
        <v>15</v>
      </c>
      <c r="G95" t="s">
        <v>610</v>
      </c>
      <c r="H95" t="s">
        <v>53</v>
      </c>
      <c r="I95" t="str">
        <f>VLOOKUP(E95,'[1]第一页'!$F:$J,5,0)</f>
        <v>14诉讼法学</v>
      </c>
      <c r="J95">
        <f>VLOOKUP(E95,'[1]第一页'!$F:$K,6,0)</f>
        <v>2</v>
      </c>
      <c r="K95" t="s">
        <v>54</v>
      </c>
      <c r="L95" t="s">
        <v>55</v>
      </c>
    </row>
    <row r="96" spans="1:12" ht="12.75">
      <c r="A96" t="s">
        <v>11</v>
      </c>
      <c r="B96" t="s">
        <v>49</v>
      </c>
      <c r="C96" t="s">
        <v>56</v>
      </c>
      <c r="D96" t="s">
        <v>10</v>
      </c>
      <c r="E96" t="s">
        <v>57</v>
      </c>
      <c r="F96" t="s">
        <v>15</v>
      </c>
      <c r="G96" t="s">
        <v>58</v>
      </c>
      <c r="H96" t="s">
        <v>53</v>
      </c>
      <c r="I96" t="str">
        <f>VLOOKUP(E96,'[1]第一页'!$F:$J,5,0)</f>
        <v>14经济法学</v>
      </c>
      <c r="J96">
        <f>VLOOKUP(E96,'[1]第一页'!$F:$K,6,0)</f>
        <v>5</v>
      </c>
      <c r="K96" t="s">
        <v>54</v>
      </c>
      <c r="L96" t="s">
        <v>59</v>
      </c>
    </row>
    <row r="97" spans="1:12" ht="12.75">
      <c r="A97" t="s">
        <v>11</v>
      </c>
      <c r="B97" t="s">
        <v>138</v>
      </c>
      <c r="C97" t="s">
        <v>139</v>
      </c>
      <c r="D97" t="s">
        <v>10</v>
      </c>
      <c r="E97" t="s">
        <v>140</v>
      </c>
      <c r="F97" t="s">
        <v>15</v>
      </c>
      <c r="G97" t="s">
        <v>141</v>
      </c>
      <c r="H97" t="s">
        <v>53</v>
      </c>
      <c r="I97" t="str">
        <f>VLOOKUP(E97,'[1]第一页'!$F:$J,5,0)</f>
        <v>14经济法学</v>
      </c>
      <c r="J97">
        <f>VLOOKUP(E97,'[1]第一页'!$F:$K,6,0)</f>
        <v>5</v>
      </c>
      <c r="K97" t="s">
        <v>54</v>
      </c>
      <c r="L97" t="s">
        <v>55</v>
      </c>
    </row>
    <row r="98" spans="1:12" ht="12.75">
      <c r="A98" t="s">
        <v>217</v>
      </c>
      <c r="B98" t="s">
        <v>206</v>
      </c>
      <c r="C98" t="s">
        <v>337</v>
      </c>
      <c r="D98" t="s">
        <v>10</v>
      </c>
      <c r="E98" t="s">
        <v>338</v>
      </c>
      <c r="F98" t="s">
        <v>15</v>
      </c>
      <c r="G98" t="s">
        <v>339</v>
      </c>
      <c r="H98" t="s">
        <v>53</v>
      </c>
      <c r="I98" t="str">
        <f>VLOOKUP(E98,'[1]第一页'!$F:$J,5,0)</f>
        <v>14经济法学</v>
      </c>
      <c r="J98">
        <f>VLOOKUP(E98,'[1]第一页'!$F:$K,6,0)</f>
        <v>5</v>
      </c>
      <c r="K98" t="s">
        <v>54</v>
      </c>
      <c r="L98" t="s">
        <v>19</v>
      </c>
    </row>
    <row r="99" spans="1:12" ht="12.75">
      <c r="A99" t="s">
        <v>340</v>
      </c>
      <c r="B99" t="s">
        <v>138</v>
      </c>
      <c r="C99" t="s">
        <v>424</v>
      </c>
      <c r="D99" t="s">
        <v>10</v>
      </c>
      <c r="E99" t="s">
        <v>425</v>
      </c>
      <c r="F99" t="s">
        <v>15</v>
      </c>
      <c r="G99" t="s">
        <v>426</v>
      </c>
      <c r="H99" t="s">
        <v>53</v>
      </c>
      <c r="I99" t="str">
        <f>VLOOKUP(E99,'[1]第一页'!$F:$J,5,0)</f>
        <v>14国际法学</v>
      </c>
      <c r="J99">
        <f>VLOOKUP(E99,'[1]第一页'!$F:$K,6,0)</f>
        <v>3</v>
      </c>
      <c r="K99" t="s">
        <v>92</v>
      </c>
      <c r="L99" t="s">
        <v>19</v>
      </c>
    </row>
    <row r="100" spans="1:12" ht="12.75">
      <c r="A100" t="s">
        <v>600</v>
      </c>
      <c r="B100" t="s">
        <v>138</v>
      </c>
      <c r="C100" t="s">
        <v>646</v>
      </c>
      <c r="D100" t="s">
        <v>10</v>
      </c>
      <c r="E100" t="s">
        <v>647</v>
      </c>
      <c r="F100" t="s">
        <v>15</v>
      </c>
      <c r="G100" t="s">
        <v>648</v>
      </c>
      <c r="H100" t="s">
        <v>53</v>
      </c>
      <c r="I100" t="str">
        <f>VLOOKUP(E100,'[1]第一页'!$F:$J,5,0)</f>
        <v>14国际法学</v>
      </c>
      <c r="J100">
        <f>VLOOKUP(E100,'[1]第一页'!$F:$K,6,0)</f>
        <v>3</v>
      </c>
      <c r="K100" t="s">
        <v>92</v>
      </c>
      <c r="L100" t="s">
        <v>19</v>
      </c>
    </row>
    <row r="101" spans="1:12" ht="12.75">
      <c r="A101" t="s">
        <v>11</v>
      </c>
      <c r="B101" t="s">
        <v>138</v>
      </c>
      <c r="C101" t="s">
        <v>142</v>
      </c>
      <c r="D101" t="s">
        <v>10</v>
      </c>
      <c r="E101" t="s">
        <v>143</v>
      </c>
      <c r="F101" t="s">
        <v>15</v>
      </c>
      <c r="G101" t="s">
        <v>144</v>
      </c>
      <c r="H101" t="s">
        <v>53</v>
      </c>
      <c r="I101" t="str">
        <f>VLOOKUP(E101,'[1]第一页'!$F:$J,5,0)</f>
        <v>14国际法学</v>
      </c>
      <c r="J101">
        <f>VLOOKUP(E101,'[1]第一页'!$F:$K,6,0)</f>
        <v>3</v>
      </c>
      <c r="K101" t="s">
        <v>92</v>
      </c>
      <c r="L101" t="s">
        <v>19</v>
      </c>
    </row>
    <row r="102" spans="1:12" ht="12.75">
      <c r="A102" t="s">
        <v>217</v>
      </c>
      <c r="B102" t="s">
        <v>138</v>
      </c>
      <c r="C102" t="s">
        <v>299</v>
      </c>
      <c r="D102" t="s">
        <v>10</v>
      </c>
      <c r="E102" t="s">
        <v>300</v>
      </c>
      <c r="F102" t="s">
        <v>15</v>
      </c>
      <c r="G102" t="s">
        <v>301</v>
      </c>
      <c r="H102" t="s">
        <v>53</v>
      </c>
      <c r="I102" t="str">
        <f>VLOOKUP(E102,'[1]第一页'!$F:$J,5,0)</f>
        <v>14法学理论、宪法学与行政法学、刑法学、民商法学、诉讼法学、经济法学、国际法学</v>
      </c>
      <c r="J102">
        <f>VLOOKUP(E102,'[1]第一页'!$F:$K,6,0)</f>
        <v>25</v>
      </c>
      <c r="K102" t="s">
        <v>92</v>
      </c>
      <c r="L102" t="s">
        <v>19</v>
      </c>
    </row>
    <row r="103" spans="1:12" ht="12.75">
      <c r="A103" t="s">
        <v>217</v>
      </c>
      <c r="B103" t="s">
        <v>88</v>
      </c>
      <c r="C103" t="s">
        <v>261</v>
      </c>
      <c r="D103" t="s">
        <v>10</v>
      </c>
      <c r="E103" t="s">
        <v>262</v>
      </c>
      <c r="F103" t="s">
        <v>25</v>
      </c>
      <c r="G103" t="s">
        <v>263</v>
      </c>
      <c r="H103" t="s">
        <v>193</v>
      </c>
      <c r="I103" s="6" t="s">
        <v>741</v>
      </c>
      <c r="J103">
        <v>11</v>
      </c>
      <c r="K103" t="s">
        <v>194</v>
      </c>
      <c r="L103" t="s">
        <v>74</v>
      </c>
    </row>
    <row r="104" spans="1:12" ht="12.75">
      <c r="A104" t="s">
        <v>469</v>
      </c>
      <c r="B104" t="s">
        <v>134</v>
      </c>
      <c r="C104" t="s">
        <v>566</v>
      </c>
      <c r="D104" t="s">
        <v>10</v>
      </c>
      <c r="E104" t="s">
        <v>567</v>
      </c>
      <c r="F104" t="s">
        <v>25</v>
      </c>
      <c r="G104" t="s">
        <v>568</v>
      </c>
      <c r="H104" t="s">
        <v>193</v>
      </c>
      <c r="I104" s="6" t="s">
        <v>741</v>
      </c>
      <c r="J104">
        <v>11</v>
      </c>
      <c r="K104" t="s">
        <v>194</v>
      </c>
      <c r="L104" t="s">
        <v>74</v>
      </c>
    </row>
    <row r="105" spans="1:12" ht="12.75">
      <c r="A105" t="s">
        <v>600</v>
      </c>
      <c r="B105" t="s">
        <v>134</v>
      </c>
      <c r="C105" t="s">
        <v>667</v>
      </c>
      <c r="D105" t="s">
        <v>10</v>
      </c>
      <c r="E105" t="s">
        <v>668</v>
      </c>
      <c r="F105" t="s">
        <v>25</v>
      </c>
      <c r="G105" t="s">
        <v>669</v>
      </c>
      <c r="H105" t="s">
        <v>193</v>
      </c>
      <c r="I105" s="6" t="s">
        <v>741</v>
      </c>
      <c r="J105">
        <v>11</v>
      </c>
      <c r="K105" t="s">
        <v>194</v>
      </c>
      <c r="L105" t="s">
        <v>74</v>
      </c>
    </row>
    <row r="106" spans="1:12" ht="12.75">
      <c r="A106" t="s">
        <v>600</v>
      </c>
      <c r="B106" t="s">
        <v>99</v>
      </c>
      <c r="C106" t="s">
        <v>638</v>
      </c>
      <c r="D106" t="s">
        <v>10</v>
      </c>
      <c r="E106" t="s">
        <v>639</v>
      </c>
      <c r="F106" t="s">
        <v>15</v>
      </c>
      <c r="G106" t="s">
        <v>640</v>
      </c>
      <c r="H106" t="s">
        <v>193</v>
      </c>
      <c r="I106" s="6" t="s">
        <v>743</v>
      </c>
      <c r="J106">
        <v>5</v>
      </c>
      <c r="K106" t="s">
        <v>194</v>
      </c>
      <c r="L106" t="s">
        <v>19</v>
      </c>
    </row>
    <row r="107" spans="1:12" ht="12.75">
      <c r="A107" t="s">
        <v>217</v>
      </c>
      <c r="B107" t="s">
        <v>127</v>
      </c>
      <c r="C107" t="s">
        <v>327</v>
      </c>
      <c r="D107" t="s">
        <v>10</v>
      </c>
      <c r="E107" t="s">
        <v>328</v>
      </c>
      <c r="F107" t="s">
        <v>15</v>
      </c>
      <c r="G107" t="s">
        <v>263</v>
      </c>
      <c r="H107" t="s">
        <v>193</v>
      </c>
      <c r="I107" s="6" t="s">
        <v>740</v>
      </c>
      <c r="J107">
        <v>6</v>
      </c>
      <c r="K107" t="s">
        <v>194</v>
      </c>
      <c r="L107" t="s">
        <v>19</v>
      </c>
    </row>
    <row r="108" spans="1:12" ht="12.75">
      <c r="A108" t="s">
        <v>11</v>
      </c>
      <c r="B108" t="s">
        <v>127</v>
      </c>
      <c r="C108" t="s">
        <v>190</v>
      </c>
      <c r="D108" t="s">
        <v>10</v>
      </c>
      <c r="E108" t="s">
        <v>191</v>
      </c>
      <c r="F108" t="s">
        <v>15</v>
      </c>
      <c r="G108" t="s">
        <v>192</v>
      </c>
      <c r="H108" t="s">
        <v>193</v>
      </c>
      <c r="I108" s="6" t="s">
        <v>739</v>
      </c>
      <c r="J108">
        <v>4</v>
      </c>
      <c r="K108" t="s">
        <v>194</v>
      </c>
      <c r="L108" t="s">
        <v>19</v>
      </c>
    </row>
    <row r="109" spans="1:12" ht="12.75">
      <c r="A109" t="s">
        <v>340</v>
      </c>
      <c r="B109" t="s">
        <v>127</v>
      </c>
      <c r="C109" t="s">
        <v>445</v>
      </c>
      <c r="D109" t="s">
        <v>10</v>
      </c>
      <c r="E109" t="s">
        <v>446</v>
      </c>
      <c r="F109" t="s">
        <v>15</v>
      </c>
      <c r="G109" t="s">
        <v>447</v>
      </c>
      <c r="H109" t="s">
        <v>193</v>
      </c>
      <c r="I109" s="6" t="s">
        <v>742</v>
      </c>
      <c r="J109">
        <v>1</v>
      </c>
      <c r="K109" t="s">
        <v>194</v>
      </c>
      <c r="L109" t="s">
        <v>19</v>
      </c>
    </row>
    <row r="110" spans="1:12" ht="12.75">
      <c r="A110" t="s">
        <v>469</v>
      </c>
      <c r="B110" t="s">
        <v>12</v>
      </c>
      <c r="C110" t="s">
        <v>525</v>
      </c>
      <c r="D110" t="s">
        <v>10</v>
      </c>
      <c r="E110" t="s">
        <v>526</v>
      </c>
      <c r="F110" t="s">
        <v>15</v>
      </c>
      <c r="G110" t="s">
        <v>527</v>
      </c>
      <c r="H110" t="s">
        <v>193</v>
      </c>
      <c r="I110" s="6" t="s">
        <v>744</v>
      </c>
      <c r="J110">
        <v>5</v>
      </c>
      <c r="K110" t="s">
        <v>194</v>
      </c>
      <c r="L110" t="s">
        <v>19</v>
      </c>
    </row>
    <row r="111" spans="1:12" ht="12.75">
      <c r="A111" t="s">
        <v>11</v>
      </c>
      <c r="B111" t="s">
        <v>21</v>
      </c>
      <c r="C111" t="s">
        <v>37</v>
      </c>
      <c r="D111" t="s">
        <v>10</v>
      </c>
      <c r="E111" t="s">
        <v>38</v>
      </c>
      <c r="F111" t="s">
        <v>25</v>
      </c>
      <c r="G111" t="s">
        <v>39</v>
      </c>
      <c r="H111" t="s">
        <v>40</v>
      </c>
      <c r="I111" t="str">
        <f>VLOOKUP(E111,'[1]第一页'!$F:$J,5,0)</f>
        <v>15外国语言学及应用语言学、英语语言文学</v>
      </c>
      <c r="J111">
        <f>VLOOKUP(E111,'[1]第一页'!$F:$K,6,0)</f>
        <v>5</v>
      </c>
      <c r="K111" t="s">
        <v>41</v>
      </c>
      <c r="L111" t="s">
        <v>42</v>
      </c>
    </row>
    <row r="112" spans="1:12" ht="12.75">
      <c r="A112" t="s">
        <v>11</v>
      </c>
      <c r="B112" t="s">
        <v>134</v>
      </c>
      <c r="C112" t="s">
        <v>135</v>
      </c>
      <c r="D112" t="s">
        <v>10</v>
      </c>
      <c r="E112" t="s">
        <v>136</v>
      </c>
      <c r="F112" t="s">
        <v>25</v>
      </c>
      <c r="G112" t="s">
        <v>137</v>
      </c>
      <c r="H112" t="s">
        <v>40</v>
      </c>
      <c r="I112" t="str">
        <f>VLOOKUP(E112,'[1]第一页'!$F:$J,5,0)</f>
        <v>15外国语言学及应用语言学、英语语言文学</v>
      </c>
      <c r="J112">
        <f>VLOOKUP(E112,'[1]第一页'!$F:$K,6,0)</f>
        <v>5</v>
      </c>
      <c r="K112" t="s">
        <v>41</v>
      </c>
      <c r="L112" t="s">
        <v>42</v>
      </c>
    </row>
    <row r="113" spans="1:12" ht="12.75">
      <c r="A113" t="s">
        <v>469</v>
      </c>
      <c r="B113" t="s">
        <v>21</v>
      </c>
      <c r="C113" t="s">
        <v>470</v>
      </c>
      <c r="D113" t="s">
        <v>10</v>
      </c>
      <c r="E113" t="s">
        <v>471</v>
      </c>
      <c r="F113" t="s">
        <v>25</v>
      </c>
      <c r="G113" t="s">
        <v>472</v>
      </c>
      <c r="H113" t="s">
        <v>40</v>
      </c>
      <c r="I113" t="str">
        <f>VLOOKUP(E113,'[1]第一页'!$F:$J,5,0)</f>
        <v>15外国语言学及应用语言学、英语语言文学</v>
      </c>
      <c r="J113">
        <f>VLOOKUP(E113,'[1]第一页'!$F:$K,6,0)</f>
        <v>5</v>
      </c>
      <c r="K113" t="s">
        <v>41</v>
      </c>
      <c r="L113" t="s">
        <v>42</v>
      </c>
    </row>
    <row r="114" spans="1:12" ht="12.75">
      <c r="A114" t="s">
        <v>217</v>
      </c>
      <c r="B114" t="s">
        <v>21</v>
      </c>
      <c r="C114" t="s">
        <v>223</v>
      </c>
      <c r="D114" t="s">
        <v>10</v>
      </c>
      <c r="E114" t="s">
        <v>224</v>
      </c>
      <c r="F114" t="s">
        <v>25</v>
      </c>
      <c r="G114" t="s">
        <v>225</v>
      </c>
      <c r="H114" t="s">
        <v>40</v>
      </c>
      <c r="I114" t="str">
        <f>VLOOKUP(E114,'[1]第一页'!$F:$J,5,0)</f>
        <v>15外国语言学及应用语言学、英语语言文学</v>
      </c>
      <c r="J114">
        <f>VLOOKUP(E114,'[1]第一页'!$F:$K,6,0)</f>
        <v>5</v>
      </c>
      <c r="K114" t="s">
        <v>41</v>
      </c>
      <c r="L114" t="s">
        <v>42</v>
      </c>
    </row>
    <row r="115" spans="1:12" ht="12.75">
      <c r="A115" t="s">
        <v>217</v>
      </c>
      <c r="B115" t="s">
        <v>134</v>
      </c>
      <c r="C115" t="s">
        <v>290</v>
      </c>
      <c r="D115" t="s">
        <v>10</v>
      </c>
      <c r="E115" t="s">
        <v>291</v>
      </c>
      <c r="F115" t="s">
        <v>25</v>
      </c>
      <c r="G115" t="s">
        <v>292</v>
      </c>
      <c r="H115" t="s">
        <v>40</v>
      </c>
      <c r="I115" t="str">
        <f>VLOOKUP(E115,'[1]第一页'!$F:$J,5,0)</f>
        <v>15外国语言学及应用语言学、英语语言文学</v>
      </c>
      <c r="J115">
        <f>VLOOKUP(E115,'[1]第一页'!$F:$K,6,0)</f>
        <v>5</v>
      </c>
      <c r="K115" t="s">
        <v>41</v>
      </c>
      <c r="L115" t="s">
        <v>42</v>
      </c>
    </row>
    <row r="116" spans="1:12" ht="12.75">
      <c r="A116" t="s">
        <v>340</v>
      </c>
      <c r="B116" t="s">
        <v>448</v>
      </c>
      <c r="C116" t="s">
        <v>449</v>
      </c>
      <c r="D116" t="s">
        <v>10</v>
      </c>
      <c r="E116" t="s">
        <v>450</v>
      </c>
      <c r="F116" t="s">
        <v>25</v>
      </c>
      <c r="G116" t="s">
        <v>451</v>
      </c>
      <c r="H116" t="s">
        <v>40</v>
      </c>
      <c r="I116" t="str">
        <f>VLOOKUP(E116,'[1]第一页'!$F:$J,5,0)</f>
        <v>15外国语言学及应用语言学、英语语言文学</v>
      </c>
      <c r="J116">
        <f>VLOOKUP(E116,'[1]第一页'!$F:$K,6,0)</f>
        <v>5</v>
      </c>
      <c r="K116" t="s">
        <v>41</v>
      </c>
      <c r="L116" t="s">
        <v>42</v>
      </c>
    </row>
    <row r="117" spans="1:12" ht="12.75">
      <c r="A117" t="s">
        <v>469</v>
      </c>
      <c r="B117" t="s">
        <v>195</v>
      </c>
      <c r="C117" t="s">
        <v>575</v>
      </c>
      <c r="D117" t="s">
        <v>10</v>
      </c>
      <c r="E117" t="s">
        <v>576</v>
      </c>
      <c r="F117" t="s">
        <v>15</v>
      </c>
      <c r="G117" t="s">
        <v>451</v>
      </c>
      <c r="H117" t="s">
        <v>40</v>
      </c>
      <c r="I117" t="str">
        <f>VLOOKUP(E117,'[1]第一页'!$F:$J,5,0)</f>
        <v>14外国语言学及应用语言学、英语语言文学</v>
      </c>
      <c r="J117">
        <f>VLOOKUP(E117,'[1]第一页'!$F:$K,6,0)</f>
        <v>7</v>
      </c>
      <c r="K117" t="s">
        <v>41</v>
      </c>
      <c r="L117" t="s">
        <v>42</v>
      </c>
    </row>
    <row r="118" spans="1:12" ht="12.75">
      <c r="A118" t="s">
        <v>11</v>
      </c>
      <c r="B118" t="s">
        <v>21</v>
      </c>
      <c r="C118" t="s">
        <v>31</v>
      </c>
      <c r="D118" t="s">
        <v>10</v>
      </c>
      <c r="E118" t="s">
        <v>32</v>
      </c>
      <c r="F118" t="s">
        <v>25</v>
      </c>
      <c r="G118" t="s">
        <v>33</v>
      </c>
      <c r="H118" t="s">
        <v>34</v>
      </c>
      <c r="I118" t="str">
        <f>VLOOKUP(E118,'[1]第一页'!$F:$J,5,0)</f>
        <v>14数量</v>
      </c>
      <c r="J118">
        <f>VLOOKUP(E118,'[1]第一页'!$F:$K,6,0)</f>
        <v>10</v>
      </c>
      <c r="K118" t="s">
        <v>35</v>
      </c>
      <c r="L118" t="s">
        <v>29</v>
      </c>
    </row>
    <row r="119" spans="1:12" ht="12.75">
      <c r="A119" t="s">
        <v>469</v>
      </c>
      <c r="B119" t="s">
        <v>195</v>
      </c>
      <c r="C119" t="s">
        <v>572</v>
      </c>
      <c r="D119" t="s">
        <v>10</v>
      </c>
      <c r="E119" t="s">
        <v>573</v>
      </c>
      <c r="F119" t="s">
        <v>15</v>
      </c>
      <c r="G119" t="s">
        <v>574</v>
      </c>
      <c r="H119" t="s">
        <v>34</v>
      </c>
      <c r="I119" t="str">
        <f>VLOOKUP(E119,'[1]第一页'!$F:$J,5,0)</f>
        <v>14数量</v>
      </c>
      <c r="J119">
        <f>VLOOKUP(E119,'[1]第一页'!$F:$K,6,0)</f>
        <v>10</v>
      </c>
      <c r="K119" t="s">
        <v>35</v>
      </c>
      <c r="L119" t="s">
        <v>29</v>
      </c>
    </row>
    <row r="120" spans="1:12" ht="12.75">
      <c r="A120" t="s">
        <v>11</v>
      </c>
      <c r="B120" t="s">
        <v>88</v>
      </c>
      <c r="C120" t="s">
        <v>93</v>
      </c>
      <c r="D120" t="s">
        <v>10</v>
      </c>
      <c r="E120" t="s">
        <v>94</v>
      </c>
      <c r="F120" t="s">
        <v>25</v>
      </c>
      <c r="G120" t="s">
        <v>95</v>
      </c>
      <c r="H120" t="s">
        <v>96</v>
      </c>
      <c r="I120" s="5" t="s">
        <v>746</v>
      </c>
      <c r="J120">
        <v>10</v>
      </c>
      <c r="K120" t="s">
        <v>97</v>
      </c>
      <c r="L120" t="s">
        <v>98</v>
      </c>
    </row>
    <row r="121" spans="1:12" ht="12.75">
      <c r="A121" t="s">
        <v>600</v>
      </c>
      <c r="B121" t="s">
        <v>134</v>
      </c>
      <c r="C121" t="s">
        <v>664</v>
      </c>
      <c r="D121" t="s">
        <v>10</v>
      </c>
      <c r="E121" t="s">
        <v>665</v>
      </c>
      <c r="F121" t="s">
        <v>25</v>
      </c>
      <c r="G121" t="s">
        <v>666</v>
      </c>
      <c r="H121" t="s">
        <v>96</v>
      </c>
      <c r="I121" s="6" t="s">
        <v>752</v>
      </c>
      <c r="J121">
        <v>9</v>
      </c>
      <c r="K121" t="s">
        <v>97</v>
      </c>
      <c r="L121" t="s">
        <v>281</v>
      </c>
    </row>
    <row r="122" spans="1:12" ht="12.75">
      <c r="A122" t="s">
        <v>600</v>
      </c>
      <c r="B122" t="s">
        <v>99</v>
      </c>
      <c r="C122" t="s">
        <v>636</v>
      </c>
      <c r="D122" t="s">
        <v>10</v>
      </c>
      <c r="E122" t="s">
        <v>637</v>
      </c>
      <c r="F122" t="s">
        <v>15</v>
      </c>
      <c r="G122" t="s">
        <v>358</v>
      </c>
      <c r="H122" t="s">
        <v>96</v>
      </c>
      <c r="I122" s="6" t="s">
        <v>752</v>
      </c>
      <c r="J122">
        <v>9</v>
      </c>
      <c r="K122" t="s">
        <v>97</v>
      </c>
      <c r="L122" t="s">
        <v>281</v>
      </c>
    </row>
    <row r="123" spans="1:12" ht="12.75">
      <c r="A123" t="s">
        <v>217</v>
      </c>
      <c r="B123" t="s">
        <v>99</v>
      </c>
      <c r="C123" t="s">
        <v>279</v>
      </c>
      <c r="D123" t="s">
        <v>20</v>
      </c>
      <c r="E123" t="s">
        <v>280</v>
      </c>
      <c r="F123" t="s">
        <v>15</v>
      </c>
      <c r="G123" t="s">
        <v>95</v>
      </c>
      <c r="H123" t="s">
        <v>96</v>
      </c>
      <c r="I123" s="6" t="s">
        <v>747</v>
      </c>
      <c r="J123" s="6" t="s">
        <v>748</v>
      </c>
      <c r="K123" t="s">
        <v>97</v>
      </c>
      <c r="L123" t="s">
        <v>281</v>
      </c>
    </row>
    <row r="124" spans="1:12" ht="12.75">
      <c r="A124" t="s">
        <v>469</v>
      </c>
      <c r="B124" t="s">
        <v>195</v>
      </c>
      <c r="C124" t="s">
        <v>586</v>
      </c>
      <c r="D124" t="s">
        <v>10</v>
      </c>
      <c r="E124" t="s">
        <v>587</v>
      </c>
      <c r="F124" t="s">
        <v>25</v>
      </c>
      <c r="G124" t="s">
        <v>231</v>
      </c>
      <c r="H124" t="s">
        <v>96</v>
      </c>
      <c r="I124" s="6" t="s">
        <v>745</v>
      </c>
      <c r="J124">
        <v>5</v>
      </c>
      <c r="K124" t="s">
        <v>553</v>
      </c>
      <c r="L124" t="s">
        <v>98</v>
      </c>
    </row>
    <row r="125" spans="1:13" ht="14.25">
      <c r="A125" t="s">
        <v>340</v>
      </c>
      <c r="B125" t="s">
        <v>21</v>
      </c>
      <c r="C125" t="s">
        <v>386</v>
      </c>
      <c r="D125" t="s">
        <v>10</v>
      </c>
      <c r="E125" t="s">
        <v>387</v>
      </c>
      <c r="F125" t="s">
        <v>25</v>
      </c>
      <c r="G125" t="s">
        <v>358</v>
      </c>
      <c r="H125" t="s">
        <v>96</v>
      </c>
      <c r="I125" s="5" t="s">
        <v>750</v>
      </c>
      <c r="J125" s="6" t="s">
        <v>751</v>
      </c>
      <c r="K125" t="s">
        <v>97</v>
      </c>
      <c r="L125" t="s">
        <v>98</v>
      </c>
      <c r="M125" s="12" t="s">
        <v>771</v>
      </c>
    </row>
    <row r="126" spans="1:12" ht="12.75">
      <c r="A126" t="s">
        <v>600</v>
      </c>
      <c r="B126" t="s">
        <v>134</v>
      </c>
      <c r="C126" t="s">
        <v>649</v>
      </c>
      <c r="D126" t="s">
        <v>10</v>
      </c>
      <c r="E126" t="s">
        <v>650</v>
      </c>
      <c r="F126" t="s">
        <v>25</v>
      </c>
      <c r="G126" t="s">
        <v>651</v>
      </c>
      <c r="H126" t="s">
        <v>119</v>
      </c>
      <c r="I126" t="str">
        <f>VLOOKUP(E126,'[1]第一页'!$F:$J,5,0)</f>
        <v>15计算机应用、软件与理论、金融信息</v>
      </c>
      <c r="J126">
        <f>VLOOKUP(E126,'[1]第一页'!$F:$K,6,0)</f>
        <v>15</v>
      </c>
      <c r="K126" t="s">
        <v>120</v>
      </c>
      <c r="L126" t="s">
        <v>66</v>
      </c>
    </row>
    <row r="127" spans="1:12" ht="14.25">
      <c r="A127" t="s">
        <v>217</v>
      </c>
      <c r="B127" t="s">
        <v>12</v>
      </c>
      <c r="C127" t="s">
        <v>233</v>
      </c>
      <c r="D127" t="s">
        <v>10</v>
      </c>
      <c r="E127" t="s">
        <v>234</v>
      </c>
      <c r="F127" t="s">
        <v>25</v>
      </c>
      <c r="G127" t="s">
        <v>235</v>
      </c>
      <c r="H127" t="s">
        <v>119</v>
      </c>
      <c r="I127" t="str">
        <f>VLOOKUP(E127,'[1]第一页'!$F:$J,5,0)</f>
        <v>15计算机应用、软件与理论、金融信息</v>
      </c>
      <c r="J127">
        <f>VLOOKUP(E127,'[1]第一页'!$F:$K,6,0)</f>
        <v>15</v>
      </c>
      <c r="K127" t="s">
        <v>120</v>
      </c>
      <c r="L127" s="13" t="s">
        <v>767</v>
      </c>
    </row>
    <row r="128" spans="1:12" ht="14.25">
      <c r="A128" t="s">
        <v>217</v>
      </c>
      <c r="B128" t="s">
        <v>49</v>
      </c>
      <c r="C128" t="s">
        <v>233</v>
      </c>
      <c r="D128" t="s">
        <v>10</v>
      </c>
      <c r="E128" t="s">
        <v>234</v>
      </c>
      <c r="F128" t="s">
        <v>25</v>
      </c>
      <c r="G128" t="s">
        <v>235</v>
      </c>
      <c r="H128" t="s">
        <v>119</v>
      </c>
      <c r="I128" t="str">
        <f>VLOOKUP(E128,'[1]第一页'!$F:$J,5,0)</f>
        <v>15计算机应用、软件与理论、金融信息</v>
      </c>
      <c r="J128">
        <f>VLOOKUP(E128,'[1]第一页'!$F:$K,6,0)</f>
        <v>15</v>
      </c>
      <c r="K128" t="s">
        <v>120</v>
      </c>
      <c r="L128" s="13" t="s">
        <v>768</v>
      </c>
    </row>
    <row r="129" spans="1:12" ht="14.25">
      <c r="A129" s="9" t="s">
        <v>769</v>
      </c>
      <c r="B129" s="12" t="s">
        <v>21</v>
      </c>
      <c r="C129" t="s">
        <v>311</v>
      </c>
      <c r="D129" t="s">
        <v>10</v>
      </c>
      <c r="E129" t="s">
        <v>312</v>
      </c>
      <c r="F129" t="s">
        <v>25</v>
      </c>
      <c r="G129" t="s">
        <v>313</v>
      </c>
      <c r="H129" t="s">
        <v>119</v>
      </c>
      <c r="I129" t="str">
        <f>VLOOKUP(E129,'[1]第一页'!$F:$J,5,0)</f>
        <v>15计算机应用、软件与理论、金融信息</v>
      </c>
      <c r="J129">
        <f>VLOOKUP(E129,'[1]第一页'!$F:$K,6,0)</f>
        <v>15</v>
      </c>
      <c r="K129" t="s">
        <v>120</v>
      </c>
      <c r="L129" t="s">
        <v>121</v>
      </c>
    </row>
    <row r="130" spans="1:12" ht="12.75">
      <c r="A130" t="s">
        <v>340</v>
      </c>
      <c r="B130" t="s">
        <v>88</v>
      </c>
      <c r="C130" t="s">
        <v>392</v>
      </c>
      <c r="D130" t="s">
        <v>10</v>
      </c>
      <c r="E130" t="s">
        <v>393</v>
      </c>
      <c r="F130" t="s">
        <v>25</v>
      </c>
      <c r="G130" t="s">
        <v>394</v>
      </c>
      <c r="H130" t="s">
        <v>119</v>
      </c>
      <c r="I130" t="str">
        <f>VLOOKUP(E130,'[1]第一页'!$F:$J,5,0)</f>
        <v>15计算机应用、软件与理论、</v>
      </c>
      <c r="J130">
        <f>VLOOKUP(E130,'[1]第一页'!$F:$K,6,0)</f>
        <v>13</v>
      </c>
      <c r="K130" t="s">
        <v>120</v>
      </c>
      <c r="L130" t="s">
        <v>121</v>
      </c>
    </row>
    <row r="131" spans="1:12" ht="12.75">
      <c r="A131" t="s">
        <v>469</v>
      </c>
      <c r="B131" t="s">
        <v>88</v>
      </c>
      <c r="C131" t="s">
        <v>532</v>
      </c>
      <c r="D131" t="s">
        <v>10</v>
      </c>
      <c r="E131" t="s">
        <v>533</v>
      </c>
      <c r="F131" t="s">
        <v>25</v>
      </c>
      <c r="G131" t="s">
        <v>534</v>
      </c>
      <c r="H131" t="s">
        <v>119</v>
      </c>
      <c r="I131" t="str">
        <f>VLOOKUP(E131,'[1]第一页'!$F:$J,5,0)</f>
        <v>15计算机应用</v>
      </c>
      <c r="J131">
        <f>VLOOKUP(E131,'[1]第一页'!$F:$K,6,0)</f>
        <v>10</v>
      </c>
      <c r="K131" t="s">
        <v>120</v>
      </c>
      <c r="L131" t="s">
        <v>121</v>
      </c>
    </row>
    <row r="132" spans="1:12" ht="12.75">
      <c r="A132" t="s">
        <v>469</v>
      </c>
      <c r="B132" t="s">
        <v>134</v>
      </c>
      <c r="C132" t="s">
        <v>557</v>
      </c>
      <c r="D132" t="s">
        <v>10</v>
      </c>
      <c r="E132" t="s">
        <v>558</v>
      </c>
      <c r="F132" t="s">
        <v>25</v>
      </c>
      <c r="G132" t="s">
        <v>559</v>
      </c>
      <c r="H132" t="s">
        <v>119</v>
      </c>
      <c r="I132" t="str">
        <f>VLOOKUP(E132,'[1]第一页'!$F:$J,5,0)</f>
        <v>15软件与理论</v>
      </c>
      <c r="J132">
        <f>VLOOKUP(E132,'[1]第一页'!$F:$K,6,0)</f>
        <v>3</v>
      </c>
      <c r="K132" t="s">
        <v>120</v>
      </c>
      <c r="L132" t="s">
        <v>121</v>
      </c>
    </row>
    <row r="133" spans="1:12" ht="12.75">
      <c r="A133" t="s">
        <v>600</v>
      </c>
      <c r="B133" t="s">
        <v>206</v>
      </c>
      <c r="C133" t="s">
        <v>679</v>
      </c>
      <c r="D133" t="s">
        <v>10</v>
      </c>
      <c r="E133" t="s">
        <v>680</v>
      </c>
      <c r="F133" t="s">
        <v>15</v>
      </c>
      <c r="G133" t="s">
        <v>681</v>
      </c>
      <c r="H133" t="s">
        <v>119</v>
      </c>
      <c r="I133" s="6" t="s">
        <v>738</v>
      </c>
      <c r="J133">
        <v>1</v>
      </c>
      <c r="K133" t="s">
        <v>120</v>
      </c>
      <c r="L133" t="s">
        <v>281</v>
      </c>
    </row>
    <row r="134" spans="1:12" ht="12.75">
      <c r="A134" t="s">
        <v>11</v>
      </c>
      <c r="B134" t="s">
        <v>99</v>
      </c>
      <c r="C134" t="s">
        <v>116</v>
      </c>
      <c r="D134" t="s">
        <v>10</v>
      </c>
      <c r="E134" t="s">
        <v>117</v>
      </c>
      <c r="F134" t="s">
        <v>25</v>
      </c>
      <c r="G134" t="s">
        <v>118</v>
      </c>
      <c r="H134" t="s">
        <v>119</v>
      </c>
      <c r="I134" t="str">
        <f>VLOOKUP(E134,'[1]第一页'!$F:$J,5,0)</f>
        <v>14计算机应用、软件与理论、数字媒</v>
      </c>
      <c r="J134">
        <f>VLOOKUP(E134,'[1]第一页'!$F:$K,6,0)</f>
        <v>14</v>
      </c>
      <c r="K134" t="s">
        <v>120</v>
      </c>
      <c r="L134" t="s">
        <v>121</v>
      </c>
    </row>
    <row r="135" spans="1:12" ht="14.25">
      <c r="A135" t="s">
        <v>469</v>
      </c>
      <c r="B135" t="s">
        <v>88</v>
      </c>
      <c r="C135" t="s">
        <v>535</v>
      </c>
      <c r="D135" t="s">
        <v>10</v>
      </c>
      <c r="E135" t="s">
        <v>536</v>
      </c>
      <c r="F135" t="s">
        <v>25</v>
      </c>
      <c r="G135" t="s">
        <v>537</v>
      </c>
      <c r="H135" t="s">
        <v>119</v>
      </c>
      <c r="I135" t="str">
        <f>VLOOKUP(E135,'[1]第一页'!$F:$J,5,0)</f>
        <v>15金融信息</v>
      </c>
      <c r="J135">
        <f>VLOOKUP(E135,'[1]第一页'!$F:$K,6,0)</f>
        <v>2</v>
      </c>
      <c r="K135" s="13" t="s">
        <v>772</v>
      </c>
      <c r="L135" s="13" t="s">
        <v>121</v>
      </c>
    </row>
    <row r="136" spans="1:12" ht="12.75">
      <c r="A136" t="s">
        <v>11</v>
      </c>
      <c r="B136" t="s">
        <v>127</v>
      </c>
      <c r="C136" t="s">
        <v>152</v>
      </c>
      <c r="D136" t="s">
        <v>10</v>
      </c>
      <c r="E136" t="s">
        <v>153</v>
      </c>
      <c r="F136" t="s">
        <v>25</v>
      </c>
      <c r="G136" t="s">
        <v>154</v>
      </c>
      <c r="H136" t="s">
        <v>119</v>
      </c>
      <c r="I136" t="str">
        <f>VLOOKUP(E136,'[1]第一页'!$F:$J,5,0)</f>
        <v>14计算机应用、数字媒</v>
      </c>
      <c r="J136">
        <f>VLOOKUP(E136,'[1]第一页'!$F:$K,6,0)</f>
        <v>11</v>
      </c>
      <c r="K136" t="s">
        <v>120</v>
      </c>
      <c r="L136" t="s">
        <v>121</v>
      </c>
    </row>
    <row r="137" spans="1:12" ht="14.25">
      <c r="A137" t="s">
        <v>217</v>
      </c>
      <c r="B137" t="s">
        <v>99</v>
      </c>
      <c r="C137" t="s">
        <v>270</v>
      </c>
      <c r="D137" t="s">
        <v>10</v>
      </c>
      <c r="E137" t="s">
        <v>271</v>
      </c>
      <c r="F137" t="s">
        <v>15</v>
      </c>
      <c r="G137" t="s">
        <v>272</v>
      </c>
      <c r="H137" t="s">
        <v>119</v>
      </c>
      <c r="I137" t="str">
        <f>VLOOKUP(E137,'[1]第一页'!$F:$J,5,0)</f>
        <v>14数字媒</v>
      </c>
      <c r="J137">
        <f>VLOOKUP(E137,'[1]第一页'!$F:$K,6,0)</f>
        <v>1</v>
      </c>
      <c r="K137" s="13" t="s">
        <v>772</v>
      </c>
      <c r="L137" s="13" t="s">
        <v>121</v>
      </c>
    </row>
    <row r="138" spans="1:12" ht="12.75">
      <c r="A138" t="s">
        <v>340</v>
      </c>
      <c r="B138" t="s">
        <v>99</v>
      </c>
      <c r="C138" t="s">
        <v>403</v>
      </c>
      <c r="D138" t="s">
        <v>10</v>
      </c>
      <c r="E138" t="s">
        <v>404</v>
      </c>
      <c r="F138" t="s">
        <v>15</v>
      </c>
      <c r="G138" t="s">
        <v>405</v>
      </c>
      <c r="H138" t="s">
        <v>288</v>
      </c>
      <c r="I138" t="str">
        <f>VLOOKUP(E138,'[1]第一页'!$F:$J,5,0)</f>
        <v>14文管</v>
      </c>
      <c r="J138">
        <f>VLOOKUP(E138,'[1]第一页'!$F:$K,6,0)</f>
        <v>3</v>
      </c>
      <c r="K138" t="s">
        <v>289</v>
      </c>
      <c r="L138" t="s">
        <v>19</v>
      </c>
    </row>
    <row r="139" spans="1:12" ht="12.75">
      <c r="A139" t="s">
        <v>340</v>
      </c>
      <c r="B139" t="s">
        <v>127</v>
      </c>
      <c r="C139" t="s">
        <v>418</v>
      </c>
      <c r="D139" t="s">
        <v>10</v>
      </c>
      <c r="E139" t="s">
        <v>419</v>
      </c>
      <c r="F139" t="s">
        <v>15</v>
      </c>
      <c r="G139" t="s">
        <v>420</v>
      </c>
      <c r="H139" t="s">
        <v>288</v>
      </c>
      <c r="I139" t="str">
        <f>VLOOKUP(E139,'[1]第一页'!$F:$J,5,0)</f>
        <v>14文管</v>
      </c>
      <c r="J139">
        <f>VLOOKUP(E139,'[1]第一页'!$F:$K,6,0)</f>
        <v>3</v>
      </c>
      <c r="K139" t="s">
        <v>289</v>
      </c>
      <c r="L139" t="s">
        <v>19</v>
      </c>
    </row>
    <row r="140" spans="1:12" ht="12.75">
      <c r="A140" t="s">
        <v>217</v>
      </c>
      <c r="B140" t="s">
        <v>127</v>
      </c>
      <c r="C140" t="s">
        <v>285</v>
      </c>
      <c r="D140" t="s">
        <v>10</v>
      </c>
      <c r="E140" t="s">
        <v>286</v>
      </c>
      <c r="F140" t="s">
        <v>15</v>
      </c>
      <c r="G140" t="s">
        <v>287</v>
      </c>
      <c r="H140" t="s">
        <v>288</v>
      </c>
      <c r="I140" t="str">
        <f>VLOOKUP(E140,'[1]第一页'!$F:$J,5,0)</f>
        <v>14文管</v>
      </c>
      <c r="J140">
        <f>VLOOKUP(E140,'[1]第一页'!$F:$K,6,0)</f>
        <v>3</v>
      </c>
      <c r="K140" t="s">
        <v>289</v>
      </c>
      <c r="L140" t="s">
        <v>19</v>
      </c>
    </row>
    <row r="141" spans="1:12" ht="15">
      <c r="A141" t="s">
        <v>217</v>
      </c>
      <c r="B141" t="s">
        <v>134</v>
      </c>
      <c r="C141" t="s">
        <v>303</v>
      </c>
      <c r="D141" t="s">
        <v>10</v>
      </c>
      <c r="E141" t="s">
        <v>304</v>
      </c>
      <c r="F141" t="s">
        <v>25</v>
      </c>
      <c r="G141" t="s">
        <v>305</v>
      </c>
      <c r="H141" t="s">
        <v>27</v>
      </c>
      <c r="I141" s="1" t="s">
        <v>709</v>
      </c>
      <c r="J141" s="1">
        <v>75</v>
      </c>
      <c r="K141" t="s">
        <v>306</v>
      </c>
      <c r="L141" t="s">
        <v>29</v>
      </c>
    </row>
    <row r="142" spans="1:12" ht="12.75">
      <c r="A142" t="s">
        <v>340</v>
      </c>
      <c r="B142" t="s">
        <v>21</v>
      </c>
      <c r="C142" t="s">
        <v>303</v>
      </c>
      <c r="D142" t="s">
        <v>20</v>
      </c>
      <c r="E142" t="s">
        <v>304</v>
      </c>
      <c r="F142" t="s">
        <v>25</v>
      </c>
      <c r="G142" t="s">
        <v>359</v>
      </c>
      <c r="H142" t="s">
        <v>27</v>
      </c>
      <c r="I142" s="1" t="s">
        <v>713</v>
      </c>
      <c r="J142" s="1">
        <v>112</v>
      </c>
      <c r="K142" t="s">
        <v>360</v>
      </c>
      <c r="L142" t="s">
        <v>29</v>
      </c>
    </row>
    <row r="143" spans="1:12" ht="12.75">
      <c r="A143" t="s">
        <v>340</v>
      </c>
      <c r="B143" t="s">
        <v>134</v>
      </c>
      <c r="C143" t="s">
        <v>303</v>
      </c>
      <c r="D143" t="s">
        <v>30</v>
      </c>
      <c r="E143" t="s">
        <v>304</v>
      </c>
      <c r="F143" t="s">
        <v>25</v>
      </c>
      <c r="G143" t="s">
        <v>359</v>
      </c>
      <c r="H143" t="s">
        <v>27</v>
      </c>
      <c r="I143" s="1" t="s">
        <v>720</v>
      </c>
      <c r="J143" s="1">
        <v>171</v>
      </c>
      <c r="K143" t="s">
        <v>427</v>
      </c>
      <c r="L143" t="s">
        <v>29</v>
      </c>
    </row>
    <row r="144" spans="1:12" ht="12.75">
      <c r="A144" t="s">
        <v>469</v>
      </c>
      <c r="B144" t="s">
        <v>12</v>
      </c>
      <c r="C144" t="s">
        <v>484</v>
      </c>
      <c r="D144" t="s">
        <v>10</v>
      </c>
      <c r="E144" t="s">
        <v>485</v>
      </c>
      <c r="F144" t="s">
        <v>25</v>
      </c>
      <c r="G144" t="s">
        <v>486</v>
      </c>
      <c r="H144" t="s">
        <v>27</v>
      </c>
      <c r="I144" s="1" t="s">
        <v>721</v>
      </c>
      <c r="J144" s="1">
        <v>127</v>
      </c>
      <c r="K144" t="s">
        <v>487</v>
      </c>
      <c r="L144" t="s">
        <v>29</v>
      </c>
    </row>
    <row r="145" spans="1:12" ht="12.75">
      <c r="A145" t="s">
        <v>469</v>
      </c>
      <c r="B145" t="s">
        <v>99</v>
      </c>
      <c r="C145" t="s">
        <v>484</v>
      </c>
      <c r="D145" t="s">
        <v>20</v>
      </c>
      <c r="E145" t="s">
        <v>485</v>
      </c>
      <c r="F145" t="s">
        <v>25</v>
      </c>
      <c r="G145" t="s">
        <v>486</v>
      </c>
      <c r="H145" t="s">
        <v>27</v>
      </c>
      <c r="I145" s="1" t="s">
        <v>723</v>
      </c>
      <c r="J145" s="1">
        <v>124</v>
      </c>
      <c r="K145" t="s">
        <v>487</v>
      </c>
      <c r="L145" t="s">
        <v>29</v>
      </c>
    </row>
    <row r="146" spans="1:12" ht="15">
      <c r="A146" t="s">
        <v>600</v>
      </c>
      <c r="B146" t="s">
        <v>12</v>
      </c>
      <c r="C146" t="s">
        <v>484</v>
      </c>
      <c r="D146" t="s">
        <v>30</v>
      </c>
      <c r="E146" t="s">
        <v>485</v>
      </c>
      <c r="F146" t="s">
        <v>25</v>
      </c>
      <c r="G146" t="s">
        <v>611</v>
      </c>
      <c r="H146" t="s">
        <v>27</v>
      </c>
      <c r="I146" s="1" t="s">
        <v>725</v>
      </c>
      <c r="J146" s="1">
        <v>160</v>
      </c>
      <c r="K146" t="s">
        <v>612</v>
      </c>
      <c r="L146" t="s">
        <v>29</v>
      </c>
    </row>
    <row r="147" spans="1:12" ht="12.75">
      <c r="A147" t="s">
        <v>600</v>
      </c>
      <c r="B147" t="s">
        <v>99</v>
      </c>
      <c r="C147" t="s">
        <v>484</v>
      </c>
      <c r="D147" t="s">
        <v>36</v>
      </c>
      <c r="E147" t="s">
        <v>485</v>
      </c>
      <c r="F147" t="s">
        <v>25</v>
      </c>
      <c r="G147" t="s">
        <v>611</v>
      </c>
      <c r="H147" t="s">
        <v>27</v>
      </c>
      <c r="I147" s="1" t="s">
        <v>726</v>
      </c>
      <c r="J147" s="1">
        <v>166</v>
      </c>
      <c r="K147" t="s">
        <v>612</v>
      </c>
      <c r="L147" t="s">
        <v>29</v>
      </c>
    </row>
    <row r="148" spans="1:12" ht="12.75">
      <c r="A148" t="s">
        <v>600</v>
      </c>
      <c r="B148" t="s">
        <v>21</v>
      </c>
      <c r="C148" t="s">
        <v>22</v>
      </c>
      <c r="D148" t="s">
        <v>10</v>
      </c>
      <c r="E148" t="s">
        <v>24</v>
      </c>
      <c r="F148" t="s">
        <v>25</v>
      </c>
      <c r="G148" t="s">
        <v>604</v>
      </c>
      <c r="H148" t="s">
        <v>27</v>
      </c>
      <c r="I148" s="1" t="s">
        <v>724</v>
      </c>
      <c r="J148" s="1">
        <v>55</v>
      </c>
      <c r="K148" t="s">
        <v>232</v>
      </c>
      <c r="L148" t="s">
        <v>29</v>
      </c>
    </row>
    <row r="149" spans="1:12" ht="12.75">
      <c r="A149" t="s">
        <v>600</v>
      </c>
      <c r="B149" t="s">
        <v>134</v>
      </c>
      <c r="C149" t="s">
        <v>22</v>
      </c>
      <c r="D149" t="s">
        <v>20</v>
      </c>
      <c r="E149" t="s">
        <v>24</v>
      </c>
      <c r="F149" t="s">
        <v>25</v>
      </c>
      <c r="G149" t="s">
        <v>604</v>
      </c>
      <c r="H149" t="s">
        <v>27</v>
      </c>
      <c r="I149" s="1" t="s">
        <v>727</v>
      </c>
      <c r="J149" s="1">
        <v>58</v>
      </c>
      <c r="K149" t="s">
        <v>232</v>
      </c>
      <c r="L149" t="s">
        <v>29</v>
      </c>
    </row>
    <row r="150" spans="1:12" ht="12.75">
      <c r="A150" t="s">
        <v>340</v>
      </c>
      <c r="B150" t="s">
        <v>21</v>
      </c>
      <c r="C150" t="s">
        <v>22</v>
      </c>
      <c r="D150" t="s">
        <v>30</v>
      </c>
      <c r="E150" t="s">
        <v>24</v>
      </c>
      <c r="F150" t="s">
        <v>25</v>
      </c>
      <c r="G150" t="s">
        <v>347</v>
      </c>
      <c r="H150" t="s">
        <v>27</v>
      </c>
      <c r="I150" s="1" t="s">
        <v>706</v>
      </c>
      <c r="J150" s="1">
        <v>65</v>
      </c>
      <c r="K150" t="s">
        <v>348</v>
      </c>
      <c r="L150" t="s">
        <v>29</v>
      </c>
    </row>
    <row r="151" spans="1:12" ht="12.75">
      <c r="A151" t="s">
        <v>340</v>
      </c>
      <c r="B151" t="s">
        <v>134</v>
      </c>
      <c r="C151" t="s">
        <v>22</v>
      </c>
      <c r="D151" t="s">
        <v>36</v>
      </c>
      <c r="E151" t="s">
        <v>24</v>
      </c>
      <c r="F151" t="s">
        <v>25</v>
      </c>
      <c r="G151" t="s">
        <v>347</v>
      </c>
      <c r="H151" t="s">
        <v>27</v>
      </c>
      <c r="I151" s="1" t="s">
        <v>715</v>
      </c>
      <c r="J151" s="1">
        <v>46</v>
      </c>
      <c r="K151" t="s">
        <v>348</v>
      </c>
      <c r="L151" t="s">
        <v>29</v>
      </c>
    </row>
    <row r="152" spans="1:12" ht="12.75">
      <c r="A152" s="7" t="s">
        <v>716</v>
      </c>
      <c r="B152" s="8" t="s">
        <v>134</v>
      </c>
      <c r="C152" t="s">
        <v>22</v>
      </c>
      <c r="D152" t="s">
        <v>48</v>
      </c>
      <c r="E152" t="s">
        <v>24</v>
      </c>
      <c r="F152" t="s">
        <v>25</v>
      </c>
      <c r="G152" t="s">
        <v>221</v>
      </c>
      <c r="H152" t="s">
        <v>27</v>
      </c>
      <c r="I152" s="1" t="s">
        <v>717</v>
      </c>
      <c r="J152" s="1">
        <v>38</v>
      </c>
      <c r="K152" t="s">
        <v>73</v>
      </c>
      <c r="L152" t="s">
        <v>29</v>
      </c>
    </row>
    <row r="153" spans="1:12" ht="12.75">
      <c r="A153" s="8" t="s">
        <v>11</v>
      </c>
      <c r="B153" s="8" t="s">
        <v>21</v>
      </c>
      <c r="C153" t="s">
        <v>22</v>
      </c>
      <c r="D153" t="s">
        <v>23</v>
      </c>
      <c r="E153" t="s">
        <v>24</v>
      </c>
      <c r="F153" t="s">
        <v>25</v>
      </c>
      <c r="G153" t="s">
        <v>26</v>
      </c>
      <c r="H153" t="s">
        <v>27</v>
      </c>
      <c r="I153" s="1" t="s">
        <v>704</v>
      </c>
      <c r="J153" s="1">
        <v>57</v>
      </c>
      <c r="K153" t="s">
        <v>28</v>
      </c>
      <c r="L153" t="s">
        <v>29</v>
      </c>
    </row>
    <row r="154" spans="1:12" ht="12.75">
      <c r="A154" s="8" t="s">
        <v>340</v>
      </c>
      <c r="B154" s="8" t="s">
        <v>134</v>
      </c>
      <c r="C154" t="s">
        <v>22</v>
      </c>
      <c r="D154" t="s">
        <v>60</v>
      </c>
      <c r="E154" t="s">
        <v>24</v>
      </c>
      <c r="F154" t="s">
        <v>25</v>
      </c>
      <c r="G154" t="s">
        <v>26</v>
      </c>
      <c r="H154" t="s">
        <v>27</v>
      </c>
      <c r="I154" s="1" t="s">
        <v>718</v>
      </c>
      <c r="J154" s="1">
        <v>51</v>
      </c>
      <c r="K154" t="s">
        <v>28</v>
      </c>
      <c r="L154" t="s">
        <v>29</v>
      </c>
    </row>
    <row r="155" spans="1:12" ht="12.75">
      <c r="A155" t="s">
        <v>340</v>
      </c>
      <c r="B155" t="s">
        <v>21</v>
      </c>
      <c r="C155" t="s">
        <v>22</v>
      </c>
      <c r="D155" t="s">
        <v>67</v>
      </c>
      <c r="E155" t="s">
        <v>24</v>
      </c>
      <c r="F155" t="s">
        <v>25</v>
      </c>
      <c r="G155" t="s">
        <v>349</v>
      </c>
      <c r="H155" t="s">
        <v>27</v>
      </c>
      <c r="I155" s="1" t="s">
        <v>711</v>
      </c>
      <c r="J155" s="1">
        <v>55</v>
      </c>
      <c r="K155" t="s">
        <v>54</v>
      </c>
      <c r="L155" t="s">
        <v>29</v>
      </c>
    </row>
    <row r="156" spans="1:12" ht="12.75">
      <c r="A156" t="s">
        <v>340</v>
      </c>
      <c r="B156" t="s">
        <v>134</v>
      </c>
      <c r="C156" t="s">
        <v>22</v>
      </c>
      <c r="D156" t="s">
        <v>69</v>
      </c>
      <c r="E156" t="s">
        <v>24</v>
      </c>
      <c r="F156" t="s">
        <v>25</v>
      </c>
      <c r="G156" t="s">
        <v>349</v>
      </c>
      <c r="H156" t="s">
        <v>27</v>
      </c>
      <c r="I156" s="1" t="s">
        <v>719</v>
      </c>
      <c r="J156" s="1">
        <v>55</v>
      </c>
      <c r="K156" t="s">
        <v>54</v>
      </c>
      <c r="L156" t="s">
        <v>29</v>
      </c>
    </row>
    <row r="157" spans="1:12" ht="12.75">
      <c r="A157" t="s">
        <v>217</v>
      </c>
      <c r="B157" t="s">
        <v>21</v>
      </c>
      <c r="C157" t="s">
        <v>22</v>
      </c>
      <c r="D157" t="s">
        <v>43</v>
      </c>
      <c r="E157" t="s">
        <v>24</v>
      </c>
      <c r="F157" t="s">
        <v>25</v>
      </c>
      <c r="G157" t="s">
        <v>221</v>
      </c>
      <c r="H157" t="s">
        <v>27</v>
      </c>
      <c r="I157" s="1" t="s">
        <v>705</v>
      </c>
      <c r="J157" s="1">
        <v>74</v>
      </c>
      <c r="K157" t="s">
        <v>222</v>
      </c>
      <c r="L157" t="s">
        <v>29</v>
      </c>
    </row>
    <row r="158" spans="1:12" ht="12.75">
      <c r="A158" t="s">
        <v>217</v>
      </c>
      <c r="B158" t="s">
        <v>134</v>
      </c>
      <c r="C158" t="s">
        <v>229</v>
      </c>
      <c r="D158" t="s">
        <v>20</v>
      </c>
      <c r="E158" t="s">
        <v>230</v>
      </c>
      <c r="F158" t="s">
        <v>25</v>
      </c>
      <c r="G158" t="s">
        <v>231</v>
      </c>
      <c r="H158" t="s">
        <v>27</v>
      </c>
      <c r="I158" s="1" t="s">
        <v>708</v>
      </c>
      <c r="J158" s="1">
        <v>112</v>
      </c>
      <c r="K158" s="10" t="s">
        <v>802</v>
      </c>
      <c r="L158" t="s">
        <v>29</v>
      </c>
    </row>
    <row r="159" spans="1:12" ht="12.75">
      <c r="A159" t="s">
        <v>217</v>
      </c>
      <c r="B159" t="s">
        <v>21</v>
      </c>
      <c r="C159" t="s">
        <v>229</v>
      </c>
      <c r="D159" t="s">
        <v>10</v>
      </c>
      <c r="E159" t="s">
        <v>230</v>
      </c>
      <c r="F159" t="s">
        <v>25</v>
      </c>
      <c r="G159" t="s">
        <v>231</v>
      </c>
      <c r="H159" t="s">
        <v>27</v>
      </c>
      <c r="I159" s="1" t="s">
        <v>706</v>
      </c>
      <c r="J159" s="1">
        <v>65</v>
      </c>
      <c r="K159" t="s">
        <v>232</v>
      </c>
      <c r="L159" t="s">
        <v>29</v>
      </c>
    </row>
    <row r="160" spans="1:12" ht="15">
      <c r="A160" t="s">
        <v>340</v>
      </c>
      <c r="B160" t="s">
        <v>21</v>
      </c>
      <c r="C160" t="s">
        <v>229</v>
      </c>
      <c r="D160" t="s">
        <v>30</v>
      </c>
      <c r="E160" t="s">
        <v>230</v>
      </c>
      <c r="F160" t="s">
        <v>25</v>
      </c>
      <c r="G160" t="s">
        <v>358</v>
      </c>
      <c r="H160" t="s">
        <v>27</v>
      </c>
      <c r="I160" s="2" t="s">
        <v>712</v>
      </c>
      <c r="J160" s="1">
        <v>12</v>
      </c>
      <c r="K160" t="s">
        <v>97</v>
      </c>
      <c r="L160" t="s">
        <v>29</v>
      </c>
    </row>
    <row r="161" spans="1:12" ht="12.75">
      <c r="A161" t="s">
        <v>469</v>
      </c>
      <c r="B161" t="s">
        <v>21</v>
      </c>
      <c r="C161" t="s">
        <v>229</v>
      </c>
      <c r="D161" t="s">
        <v>36</v>
      </c>
      <c r="E161" t="s">
        <v>230</v>
      </c>
      <c r="F161" t="s">
        <v>25</v>
      </c>
      <c r="G161" t="s">
        <v>358</v>
      </c>
      <c r="H161" t="s">
        <v>27</v>
      </c>
      <c r="I161" s="1" t="s">
        <v>722</v>
      </c>
      <c r="J161" s="1">
        <v>69</v>
      </c>
      <c r="K161" t="s">
        <v>488</v>
      </c>
      <c r="L161" t="s">
        <v>29</v>
      </c>
    </row>
    <row r="162" spans="1:12" ht="12.75">
      <c r="A162" t="s">
        <v>217</v>
      </c>
      <c r="B162" t="s">
        <v>134</v>
      </c>
      <c r="C162" t="s">
        <v>307</v>
      </c>
      <c r="D162" t="s">
        <v>10</v>
      </c>
      <c r="E162" t="s">
        <v>308</v>
      </c>
      <c r="F162" t="s">
        <v>25</v>
      </c>
      <c r="G162" t="s">
        <v>309</v>
      </c>
      <c r="H162" t="s">
        <v>27</v>
      </c>
      <c r="I162" s="1" t="s">
        <v>710</v>
      </c>
      <c r="J162" s="1">
        <v>159</v>
      </c>
      <c r="K162" t="s">
        <v>310</v>
      </c>
      <c r="L162" t="s">
        <v>29</v>
      </c>
    </row>
    <row r="163" spans="1:9" ht="12.75">
      <c r="A163" s="5"/>
      <c r="G163" s="5"/>
      <c r="I163" s="6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1">
      <selection activeCell="A14" sqref="A14:IV14"/>
    </sheetView>
  </sheetViews>
  <sheetFormatPr defaultColWidth="9.140625" defaultRowHeight="12.75"/>
  <cols>
    <col min="4" max="4" width="7.7109375" style="0" bestFit="1" customWidth="1"/>
    <col min="5" max="5" width="25.7109375" style="0" bestFit="1" customWidth="1"/>
    <col min="8" max="8" width="19.421875" style="0" bestFit="1" customWidth="1"/>
    <col min="11" max="11" width="10.28125" style="0" bestFit="1" customWidth="1"/>
  </cols>
  <sheetData>
    <row r="1" spans="1:12" s="3" customFormat="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728</v>
      </c>
      <c r="J1" s="4" t="s">
        <v>729</v>
      </c>
      <c r="K1" s="3" t="s">
        <v>8</v>
      </c>
      <c r="L1" s="3" t="s">
        <v>9</v>
      </c>
    </row>
    <row r="2" spans="1:12" ht="12.75">
      <c r="A2" t="s">
        <v>340</v>
      </c>
      <c r="B2" t="s">
        <v>21</v>
      </c>
      <c r="C2" t="s">
        <v>381</v>
      </c>
      <c r="D2" t="s">
        <v>10</v>
      </c>
      <c r="E2" t="s">
        <v>382</v>
      </c>
      <c r="F2" t="s">
        <v>25</v>
      </c>
      <c r="G2" t="s">
        <v>380</v>
      </c>
      <c r="H2" t="s">
        <v>179</v>
      </c>
      <c r="I2" t="str">
        <f>VLOOKUP(E2,'[1]第一页'!$F:$J,5,0)</f>
        <v>15MT</v>
      </c>
      <c r="J2">
        <f>VLOOKUP(E2,'[1]第一页'!$F:$K,6,0)</f>
        <v>7</v>
      </c>
      <c r="K2" t="s">
        <v>254</v>
      </c>
      <c r="L2" t="s">
        <v>19</v>
      </c>
    </row>
    <row r="3" spans="1:12" ht="12.75">
      <c r="A3" t="s">
        <v>11</v>
      </c>
      <c r="B3" t="s">
        <v>21</v>
      </c>
      <c r="C3" t="s">
        <v>323</v>
      </c>
      <c r="D3" t="s">
        <v>10</v>
      </c>
      <c r="E3" t="s">
        <v>324</v>
      </c>
      <c r="F3" t="s">
        <v>25</v>
      </c>
      <c r="G3" t="s">
        <v>325</v>
      </c>
      <c r="H3" t="s">
        <v>179</v>
      </c>
      <c r="I3" t="str">
        <f>VLOOKUP(E3,'[1]第一页'!$F:$J,5,0)</f>
        <v>15MT</v>
      </c>
      <c r="J3">
        <f>VLOOKUP(E3,'[1]第一页'!$F:$K,6,0)</f>
        <v>7</v>
      </c>
      <c r="K3" t="s">
        <v>254</v>
      </c>
      <c r="L3" t="s">
        <v>74</v>
      </c>
    </row>
    <row r="4" spans="1:12" ht="12.75">
      <c r="A4" t="s">
        <v>469</v>
      </c>
      <c r="B4" t="s">
        <v>21</v>
      </c>
      <c r="C4" t="s">
        <v>521</v>
      </c>
      <c r="D4" t="s">
        <v>10</v>
      </c>
      <c r="E4" t="s">
        <v>522</v>
      </c>
      <c r="F4" t="s">
        <v>25</v>
      </c>
      <c r="G4" t="s">
        <v>523</v>
      </c>
      <c r="H4" t="s">
        <v>86</v>
      </c>
      <c r="I4" s="6" t="s">
        <v>732</v>
      </c>
      <c r="J4">
        <v>74</v>
      </c>
      <c r="K4" t="s">
        <v>524</v>
      </c>
      <c r="L4" t="s">
        <v>185</v>
      </c>
    </row>
    <row r="5" spans="1:12" ht="12.75">
      <c r="A5" t="s">
        <v>469</v>
      </c>
      <c r="B5" t="s">
        <v>195</v>
      </c>
      <c r="C5" t="s">
        <v>583</v>
      </c>
      <c r="D5" t="s">
        <v>10</v>
      </c>
      <c r="E5" t="s">
        <v>584</v>
      </c>
      <c r="F5" t="s">
        <v>15</v>
      </c>
      <c r="G5" t="s">
        <v>585</v>
      </c>
      <c r="H5" t="s">
        <v>179</v>
      </c>
      <c r="I5" t="str">
        <f>VLOOKUP(E5,'[1]第一页'!$F:$J,5,0)</f>
        <v>15MT</v>
      </c>
      <c r="J5">
        <f>VLOOKUP(E5,'[1]第一页'!$F:$K,6,0)</f>
        <v>7</v>
      </c>
      <c r="K5" t="s">
        <v>254</v>
      </c>
      <c r="L5" t="s">
        <v>74</v>
      </c>
    </row>
    <row r="6" spans="1:12" ht="12.75">
      <c r="A6" t="s">
        <v>11</v>
      </c>
      <c r="B6" t="s">
        <v>134</v>
      </c>
      <c r="C6" t="s">
        <v>163</v>
      </c>
      <c r="D6" t="s">
        <v>10</v>
      </c>
      <c r="E6" t="s">
        <v>164</v>
      </c>
      <c r="F6" t="s">
        <v>25</v>
      </c>
      <c r="G6" t="s">
        <v>165</v>
      </c>
      <c r="H6" t="s">
        <v>64</v>
      </c>
      <c r="I6" t="str">
        <f>VLOOKUP(E6,'[1]第一页'!$F:$J,5,0)</f>
        <v>15MF</v>
      </c>
      <c r="J6">
        <f>VLOOKUP(E6,'[1]第一页'!$F:$K,6,0)</f>
        <v>19</v>
      </c>
      <c r="K6" t="s">
        <v>65</v>
      </c>
      <c r="L6" t="s">
        <v>66</v>
      </c>
    </row>
    <row r="7" spans="1:12" ht="12.75">
      <c r="A7" t="s">
        <v>340</v>
      </c>
      <c r="B7" t="s">
        <v>88</v>
      </c>
      <c r="C7" t="s">
        <v>395</v>
      </c>
      <c r="D7" t="s">
        <v>10</v>
      </c>
      <c r="E7" t="s">
        <v>396</v>
      </c>
      <c r="F7" t="s">
        <v>25</v>
      </c>
      <c r="G7" t="s">
        <v>397</v>
      </c>
      <c r="H7" t="s">
        <v>64</v>
      </c>
      <c r="I7" t="str">
        <f>VLOOKUP(E7,'[1]第一页'!$F:$J,5,0)</f>
        <v>15MF</v>
      </c>
      <c r="J7">
        <f>VLOOKUP(E7,'[1]第一页'!$F:$K,6,0)</f>
        <v>19</v>
      </c>
      <c r="K7" t="s">
        <v>65</v>
      </c>
      <c r="L7" t="s">
        <v>66</v>
      </c>
    </row>
    <row r="8" spans="1:12" ht="12.75">
      <c r="A8" t="s">
        <v>469</v>
      </c>
      <c r="B8" t="s">
        <v>12</v>
      </c>
      <c r="C8" t="s">
        <v>498</v>
      </c>
      <c r="D8" t="s">
        <v>10</v>
      </c>
      <c r="E8" t="s">
        <v>499</v>
      </c>
      <c r="F8" t="s">
        <v>15</v>
      </c>
      <c r="G8" t="s">
        <v>500</v>
      </c>
      <c r="H8" t="s">
        <v>64</v>
      </c>
      <c r="I8" t="str">
        <f>VLOOKUP(E8,'[1]第一页'!$F:$J,5,0)</f>
        <v>15MF</v>
      </c>
      <c r="J8">
        <f>VLOOKUP(E8,'[1]第一页'!$F:$K,6,0)</f>
        <v>19</v>
      </c>
      <c r="K8" t="s">
        <v>65</v>
      </c>
      <c r="L8" t="s">
        <v>66</v>
      </c>
    </row>
    <row r="9" spans="1:12" ht="12.75">
      <c r="A9" t="s">
        <v>217</v>
      </c>
      <c r="B9" t="s">
        <v>12</v>
      </c>
      <c r="C9" t="s">
        <v>239</v>
      </c>
      <c r="D9" t="s">
        <v>10</v>
      </c>
      <c r="E9" t="s">
        <v>240</v>
      </c>
      <c r="F9" t="s">
        <v>15</v>
      </c>
      <c r="G9" t="s">
        <v>241</v>
      </c>
      <c r="H9" t="s">
        <v>64</v>
      </c>
      <c r="I9" t="str">
        <f>VLOOKUP(E9,'[1]第一页'!$F:$J,5,0)</f>
        <v>15MF</v>
      </c>
      <c r="J9">
        <f>VLOOKUP(E9,'[1]第一页'!$F:$K,6,0)</f>
        <v>19</v>
      </c>
      <c r="K9" t="s">
        <v>65</v>
      </c>
      <c r="L9" t="s">
        <v>66</v>
      </c>
    </row>
    <row r="10" spans="1:12" ht="12.75">
      <c r="A10" t="s">
        <v>217</v>
      </c>
      <c r="B10" t="s">
        <v>99</v>
      </c>
      <c r="C10" t="s">
        <v>276</v>
      </c>
      <c r="D10" t="s">
        <v>10</v>
      </c>
      <c r="E10" t="s">
        <v>277</v>
      </c>
      <c r="F10" t="s">
        <v>15</v>
      </c>
      <c r="G10" t="s">
        <v>278</v>
      </c>
      <c r="H10" t="s">
        <v>64</v>
      </c>
      <c r="I10" t="str">
        <f>VLOOKUP(E10,'[1]第一页'!$F:$J,5,0)</f>
        <v>15MF</v>
      </c>
      <c r="J10">
        <f>VLOOKUP(E10,'[1]第一页'!$F:$K,6,0)</f>
        <v>19</v>
      </c>
      <c r="K10" t="s">
        <v>65</v>
      </c>
      <c r="L10" t="s">
        <v>42</v>
      </c>
    </row>
    <row r="11" spans="1:12" ht="12.75">
      <c r="A11" t="s">
        <v>340</v>
      </c>
      <c r="B11" t="s">
        <v>12</v>
      </c>
      <c r="C11" t="s">
        <v>361</v>
      </c>
      <c r="D11" t="s">
        <v>10</v>
      </c>
      <c r="E11" t="s">
        <v>362</v>
      </c>
      <c r="F11" t="s">
        <v>25</v>
      </c>
      <c r="G11" t="s">
        <v>363</v>
      </c>
      <c r="H11" t="s">
        <v>158</v>
      </c>
      <c r="I11" t="str">
        <f>VLOOKUP(E11,'[1]第一页'!$F:$J,5,0)</f>
        <v>2015MI</v>
      </c>
      <c r="J11">
        <f>VLOOKUP(E11,'[1]第一页'!$F:$K,6,0)</f>
        <v>13</v>
      </c>
      <c r="K11" t="s">
        <v>159</v>
      </c>
      <c r="L11" t="s">
        <v>19</v>
      </c>
    </row>
    <row r="12" spans="1:12" ht="12.75">
      <c r="A12" t="s">
        <v>340</v>
      </c>
      <c r="B12" t="s">
        <v>127</v>
      </c>
      <c r="C12" t="s">
        <v>428</v>
      </c>
      <c r="D12" t="s">
        <v>10</v>
      </c>
      <c r="E12" t="s">
        <v>429</v>
      </c>
      <c r="F12" t="s">
        <v>25</v>
      </c>
      <c r="G12" t="s">
        <v>430</v>
      </c>
      <c r="H12" t="s">
        <v>158</v>
      </c>
      <c r="I12" t="str">
        <f>VLOOKUP(E12,'[1]第一页'!$F:$J,5,0)</f>
        <v>2015MI</v>
      </c>
      <c r="J12">
        <f>VLOOKUP(E12,'[1]第一页'!$F:$K,6,0)</f>
        <v>13</v>
      </c>
      <c r="K12" t="s">
        <v>159</v>
      </c>
      <c r="L12" t="s">
        <v>19</v>
      </c>
    </row>
    <row r="13" spans="1:12" ht="12.75">
      <c r="A13" t="s">
        <v>11</v>
      </c>
      <c r="B13" t="s">
        <v>127</v>
      </c>
      <c r="C13" t="s">
        <v>155</v>
      </c>
      <c r="D13" t="s">
        <v>10</v>
      </c>
      <c r="E13" t="s">
        <v>156</v>
      </c>
      <c r="F13" t="s">
        <v>25</v>
      </c>
      <c r="G13" t="s">
        <v>157</v>
      </c>
      <c r="H13" t="s">
        <v>158</v>
      </c>
      <c r="I13" t="str">
        <f>VLOOKUP(E13,'[1]第一页'!$F:$J,5,0)</f>
        <v>2015MI</v>
      </c>
      <c r="J13">
        <f>VLOOKUP(E13,'[1]第一页'!$F:$K,6,0)</f>
        <v>13</v>
      </c>
      <c r="K13" t="s">
        <v>159</v>
      </c>
      <c r="L13" t="s">
        <v>19</v>
      </c>
    </row>
    <row r="14" spans="1:12" ht="12.75">
      <c r="A14" t="s">
        <v>600</v>
      </c>
      <c r="B14" t="s">
        <v>12</v>
      </c>
      <c r="C14" t="s">
        <v>613</v>
      </c>
      <c r="D14" t="s">
        <v>10</v>
      </c>
      <c r="E14" t="s">
        <v>614</v>
      </c>
      <c r="F14" t="s">
        <v>25</v>
      </c>
      <c r="G14" t="s">
        <v>615</v>
      </c>
      <c r="H14" t="s">
        <v>158</v>
      </c>
      <c r="I14" t="str">
        <f>VLOOKUP(E14,'[1]第一页'!$F:$J,5,0)</f>
        <v>2015MI</v>
      </c>
      <c r="J14">
        <f>VLOOKUP(E14,'[1]第一页'!$F:$K,6,0)</f>
        <v>13</v>
      </c>
      <c r="K14" s="10" t="s">
        <v>789</v>
      </c>
      <c r="L14" t="s">
        <v>19</v>
      </c>
    </row>
    <row r="15" spans="1:12" ht="12.75">
      <c r="A15" t="s">
        <v>469</v>
      </c>
      <c r="B15" t="s">
        <v>12</v>
      </c>
      <c r="C15" t="s">
        <v>492</v>
      </c>
      <c r="D15" t="s">
        <v>10</v>
      </c>
      <c r="E15" t="s">
        <v>493</v>
      </c>
      <c r="F15" t="s">
        <v>25</v>
      </c>
      <c r="G15" t="s">
        <v>494</v>
      </c>
      <c r="H15" t="s">
        <v>158</v>
      </c>
      <c r="I15" t="str">
        <f>VLOOKUP(E15,'[1]第一页'!$F:$J,5,0)</f>
        <v>2015MI</v>
      </c>
      <c r="J15">
        <f>VLOOKUP(E15,'[1]第一页'!$F:$K,6,0)</f>
        <v>13</v>
      </c>
      <c r="K15" t="s">
        <v>159</v>
      </c>
      <c r="L15" t="s">
        <v>19</v>
      </c>
    </row>
    <row r="16" spans="1:12" ht="12.75">
      <c r="A16" t="s">
        <v>340</v>
      </c>
      <c r="B16" t="s">
        <v>88</v>
      </c>
      <c r="C16" t="s">
        <v>390</v>
      </c>
      <c r="D16" t="s">
        <v>10</v>
      </c>
      <c r="E16" t="s">
        <v>391</v>
      </c>
      <c r="F16" t="s">
        <v>25</v>
      </c>
      <c r="G16" t="s">
        <v>269</v>
      </c>
      <c r="H16" t="s">
        <v>81</v>
      </c>
      <c r="I16" t="str">
        <f>VLOOKUP(E16,'[1]第一页'!$F:$J,5,0)</f>
        <v>15MIB</v>
      </c>
      <c r="J16">
        <f>VLOOKUP(E16,'[1]第一页'!$F:$K,6,0)</f>
        <v>5</v>
      </c>
      <c r="K16" s="10" t="s">
        <v>781</v>
      </c>
      <c r="L16" t="s">
        <v>19</v>
      </c>
    </row>
    <row r="17" spans="1:13" ht="14.25">
      <c r="A17" t="s">
        <v>600</v>
      </c>
      <c r="B17" t="s">
        <v>134</v>
      </c>
      <c r="C17" t="s">
        <v>662</v>
      </c>
      <c r="D17" t="s">
        <v>10</v>
      </c>
      <c r="E17" t="s">
        <v>663</v>
      </c>
      <c r="F17" t="s">
        <v>25</v>
      </c>
      <c r="G17" t="s">
        <v>115</v>
      </c>
      <c r="H17" t="s">
        <v>81</v>
      </c>
      <c r="I17" t="str">
        <f>VLOOKUP(E17,'[1]第一页'!$F:$J,5,0)</f>
        <v>15MIB</v>
      </c>
      <c r="J17">
        <f>VLOOKUP(E17,'[1]第一页'!$F:$K,6,0)</f>
        <v>5</v>
      </c>
      <c r="K17" t="s">
        <v>82</v>
      </c>
      <c r="L17" t="s">
        <v>19</v>
      </c>
      <c r="M17" s="13" t="s">
        <v>771</v>
      </c>
    </row>
    <row r="18" spans="1:12" ht="12.75">
      <c r="A18" t="s">
        <v>217</v>
      </c>
      <c r="B18" t="s">
        <v>134</v>
      </c>
      <c r="C18" t="s">
        <v>320</v>
      </c>
      <c r="D18" t="s">
        <v>10</v>
      </c>
      <c r="E18" t="s">
        <v>321</v>
      </c>
      <c r="F18" t="s">
        <v>25</v>
      </c>
      <c r="G18" t="s">
        <v>322</v>
      </c>
      <c r="H18" t="s">
        <v>81</v>
      </c>
      <c r="I18" t="str">
        <f>VLOOKUP(E18,'[1]第一页'!$F:$J,5,0)</f>
        <v>15MIB</v>
      </c>
      <c r="J18">
        <f>VLOOKUP(E18,'[1]第一页'!$F:$K,6,0)</f>
        <v>5</v>
      </c>
      <c r="K18" t="s">
        <v>82</v>
      </c>
      <c r="L18" t="s">
        <v>19</v>
      </c>
    </row>
    <row r="19" spans="1:12" ht="12.75">
      <c r="A19" t="s">
        <v>600</v>
      </c>
      <c r="B19" t="s">
        <v>99</v>
      </c>
      <c r="C19" t="s">
        <v>633</v>
      </c>
      <c r="D19" t="s">
        <v>10</v>
      </c>
      <c r="E19" t="s">
        <v>634</v>
      </c>
      <c r="F19" t="s">
        <v>15</v>
      </c>
      <c r="G19" t="s">
        <v>635</v>
      </c>
      <c r="H19" t="s">
        <v>81</v>
      </c>
      <c r="I19" t="str">
        <f>VLOOKUP(E19,'[1]第一页'!$F:$J,5,0)</f>
        <v>15MIB</v>
      </c>
      <c r="J19">
        <f>VLOOKUP(E19,'[1]第一页'!$F:$K,6,0)</f>
        <v>5</v>
      </c>
      <c r="K19" t="s">
        <v>82</v>
      </c>
      <c r="L19" t="s">
        <v>19</v>
      </c>
    </row>
    <row r="20" spans="1:12" ht="12.75">
      <c r="A20" t="s">
        <v>11</v>
      </c>
      <c r="B20" t="s">
        <v>12</v>
      </c>
      <c r="C20" t="s">
        <v>78</v>
      </c>
      <c r="D20" t="s">
        <v>10</v>
      </c>
      <c r="E20" t="s">
        <v>79</v>
      </c>
      <c r="F20" t="s">
        <v>25</v>
      </c>
      <c r="G20" t="s">
        <v>80</v>
      </c>
      <c r="H20" t="s">
        <v>81</v>
      </c>
      <c r="I20" t="str">
        <f>VLOOKUP(E20,'[1]第一页'!$F:$J,5,0)</f>
        <v>15MIB</v>
      </c>
      <c r="J20">
        <f>VLOOKUP(E20,'[1]第一页'!$F:$K,6,0)</f>
        <v>5</v>
      </c>
      <c r="K20" t="s">
        <v>82</v>
      </c>
      <c r="L20" t="s">
        <v>19</v>
      </c>
    </row>
    <row r="21" spans="1:12" ht="12.75">
      <c r="A21" t="s">
        <v>11</v>
      </c>
      <c r="B21" t="s">
        <v>127</v>
      </c>
      <c r="C21" t="s">
        <v>174</v>
      </c>
      <c r="D21" t="s">
        <v>10</v>
      </c>
      <c r="E21" t="s">
        <v>175</v>
      </c>
      <c r="F21" t="s">
        <v>25</v>
      </c>
      <c r="G21" t="s">
        <v>151</v>
      </c>
      <c r="H21" t="s">
        <v>81</v>
      </c>
      <c r="I21" t="str">
        <f>VLOOKUP(E21,'[1]第一页'!$F:$J,5,0)</f>
        <v>15MIB</v>
      </c>
      <c r="J21">
        <f>VLOOKUP(E21,'[1]第一页'!$F:$K,6,0)</f>
        <v>5</v>
      </c>
      <c r="K21" t="s">
        <v>82</v>
      </c>
      <c r="L21" t="s">
        <v>19</v>
      </c>
    </row>
    <row r="22" spans="1:12" ht="12.75">
      <c r="A22" t="s">
        <v>340</v>
      </c>
      <c r="B22" t="s">
        <v>134</v>
      </c>
      <c r="C22" t="s">
        <v>431</v>
      </c>
      <c r="D22" t="s">
        <v>10</v>
      </c>
      <c r="E22" t="s">
        <v>432</v>
      </c>
      <c r="F22" t="s">
        <v>25</v>
      </c>
      <c r="G22" t="s">
        <v>433</v>
      </c>
      <c r="H22" t="s">
        <v>125</v>
      </c>
      <c r="I22" t="str">
        <f>VLOOKUP(E22,'[1]第一页'!$F:$J,5,0)</f>
        <v>15物流</v>
      </c>
      <c r="J22">
        <f>VLOOKUP(E22,'[1]第一页'!$F:$K,6,0)</f>
        <v>7</v>
      </c>
      <c r="K22" t="s">
        <v>126</v>
      </c>
      <c r="L22" t="s">
        <v>19</v>
      </c>
    </row>
    <row r="23" spans="1:12" ht="12.75">
      <c r="A23" t="s">
        <v>694</v>
      </c>
      <c r="B23" t="s">
        <v>21</v>
      </c>
      <c r="C23" t="s">
        <v>698</v>
      </c>
      <c r="D23" t="s">
        <v>10</v>
      </c>
      <c r="E23" t="s">
        <v>699</v>
      </c>
      <c r="F23" t="s">
        <v>25</v>
      </c>
      <c r="G23" t="s">
        <v>700</v>
      </c>
      <c r="H23" t="s">
        <v>125</v>
      </c>
      <c r="I23" t="str">
        <f>VLOOKUP(E23,'[1]第一页'!$F:$J,5,0)</f>
        <v>15物流</v>
      </c>
      <c r="J23">
        <f>VLOOKUP(E23,'[1]第一页'!$F:$K,6,0)</f>
        <v>7</v>
      </c>
      <c r="K23" t="s">
        <v>126</v>
      </c>
      <c r="L23" t="s">
        <v>19</v>
      </c>
    </row>
    <row r="24" spans="1:12" ht="12.75">
      <c r="A24" t="s">
        <v>217</v>
      </c>
      <c r="B24" t="s">
        <v>134</v>
      </c>
      <c r="C24" t="s">
        <v>314</v>
      </c>
      <c r="D24" t="s">
        <v>10</v>
      </c>
      <c r="E24" t="s">
        <v>315</v>
      </c>
      <c r="F24" t="s">
        <v>25</v>
      </c>
      <c r="G24" t="s">
        <v>316</v>
      </c>
      <c r="H24" t="s">
        <v>125</v>
      </c>
      <c r="I24" t="str">
        <f>VLOOKUP(E24,'[1]第一页'!$F:$J,5,0)</f>
        <v>15物流</v>
      </c>
      <c r="J24">
        <f>VLOOKUP(E24,'[1]第一页'!$F:$K,6,0)</f>
        <v>7</v>
      </c>
      <c r="K24" t="s">
        <v>126</v>
      </c>
      <c r="L24" t="s">
        <v>19</v>
      </c>
    </row>
    <row r="25" spans="1:12" ht="12.75">
      <c r="A25" t="s">
        <v>469</v>
      </c>
      <c r="B25" t="s">
        <v>127</v>
      </c>
      <c r="C25" t="s">
        <v>560</v>
      </c>
      <c r="D25" t="s">
        <v>10</v>
      </c>
      <c r="E25" t="s">
        <v>561</v>
      </c>
      <c r="F25" t="s">
        <v>25</v>
      </c>
      <c r="G25" t="s">
        <v>562</v>
      </c>
      <c r="H25" t="s">
        <v>125</v>
      </c>
      <c r="I25" t="str">
        <f>VLOOKUP(E25,'[1]第一页'!$F:$J,5,0)</f>
        <v>15物流</v>
      </c>
      <c r="J25">
        <f>VLOOKUP(E25,'[1]第一页'!$F:$K,6,0)</f>
        <v>7</v>
      </c>
      <c r="K25" t="s">
        <v>126</v>
      </c>
      <c r="L25" t="s">
        <v>19</v>
      </c>
    </row>
    <row r="26" spans="1:12" ht="12.75">
      <c r="A26" t="s">
        <v>217</v>
      </c>
      <c r="B26" t="s">
        <v>21</v>
      </c>
      <c r="C26" t="s">
        <v>255</v>
      </c>
      <c r="D26" t="s">
        <v>10</v>
      </c>
      <c r="E26" t="s">
        <v>256</v>
      </c>
      <c r="F26" t="s">
        <v>25</v>
      </c>
      <c r="G26" t="s">
        <v>257</v>
      </c>
      <c r="H26" t="s">
        <v>86</v>
      </c>
      <c r="I26" s="6" t="s">
        <v>732</v>
      </c>
      <c r="J26">
        <v>74</v>
      </c>
      <c r="K26" t="s">
        <v>258</v>
      </c>
      <c r="L26" t="s">
        <v>185</v>
      </c>
    </row>
    <row r="27" spans="1:12" ht="12.75">
      <c r="A27" t="s">
        <v>469</v>
      </c>
      <c r="B27" t="s">
        <v>134</v>
      </c>
      <c r="C27" t="s">
        <v>563</v>
      </c>
      <c r="D27" t="s">
        <v>10</v>
      </c>
      <c r="E27" t="s">
        <v>564</v>
      </c>
      <c r="F27" t="s">
        <v>25</v>
      </c>
      <c r="G27" t="s">
        <v>565</v>
      </c>
      <c r="H27" t="s">
        <v>86</v>
      </c>
      <c r="I27" s="6" t="s">
        <v>732</v>
      </c>
      <c r="J27">
        <v>74</v>
      </c>
      <c r="K27" t="s">
        <v>184</v>
      </c>
      <c r="L27" t="s">
        <v>185</v>
      </c>
    </row>
    <row r="28" spans="1:12" ht="12.75">
      <c r="A28" t="s">
        <v>11</v>
      </c>
      <c r="B28" t="s">
        <v>134</v>
      </c>
      <c r="C28" t="s">
        <v>181</v>
      </c>
      <c r="D28" t="s">
        <v>10</v>
      </c>
      <c r="E28" t="s">
        <v>182</v>
      </c>
      <c r="F28" t="s">
        <v>25</v>
      </c>
      <c r="G28" t="s">
        <v>183</v>
      </c>
      <c r="H28" t="s">
        <v>86</v>
      </c>
      <c r="I28" s="6" t="s">
        <v>732</v>
      </c>
      <c r="J28">
        <v>74</v>
      </c>
      <c r="K28" t="s">
        <v>184</v>
      </c>
      <c r="L28" t="s">
        <v>185</v>
      </c>
    </row>
    <row r="29" spans="1:12" ht="12.75">
      <c r="A29" t="s">
        <v>340</v>
      </c>
      <c r="B29" t="s">
        <v>88</v>
      </c>
      <c r="C29" s="6" t="s">
        <v>754</v>
      </c>
      <c r="D29">
        <v>1</v>
      </c>
      <c r="E29" s="5" t="s">
        <v>755</v>
      </c>
      <c r="F29" t="s">
        <v>25</v>
      </c>
      <c r="G29" s="5" t="s">
        <v>756</v>
      </c>
      <c r="H29" t="s">
        <v>86</v>
      </c>
      <c r="I29" s="6" t="s">
        <v>732</v>
      </c>
      <c r="J29">
        <v>74</v>
      </c>
      <c r="K29" s="6" t="s">
        <v>757</v>
      </c>
      <c r="L29" t="s">
        <v>185</v>
      </c>
    </row>
    <row r="30" spans="1:12" ht="12.75">
      <c r="A30" t="s">
        <v>217</v>
      </c>
      <c r="B30" t="s">
        <v>21</v>
      </c>
      <c r="C30" t="s">
        <v>245</v>
      </c>
      <c r="D30" t="s">
        <v>10</v>
      </c>
      <c r="E30" t="s">
        <v>246</v>
      </c>
      <c r="F30" t="s">
        <v>25</v>
      </c>
      <c r="G30" t="s">
        <v>247</v>
      </c>
      <c r="H30" t="s">
        <v>53</v>
      </c>
      <c r="I30" t="str">
        <f>VLOOKUP(E30,'[1]第一页'!$F:$J,5,0)</f>
        <v>15专硕（非法学）</v>
      </c>
      <c r="J30">
        <f>VLOOKUP(E30,'[1]第一页'!$F:$K,6,0)</f>
        <v>10</v>
      </c>
      <c r="K30" t="s">
        <v>92</v>
      </c>
      <c r="L30" t="s">
        <v>74</v>
      </c>
    </row>
    <row r="31" spans="1:12" ht="12.75">
      <c r="A31" t="s">
        <v>340</v>
      </c>
      <c r="B31" t="s">
        <v>49</v>
      </c>
      <c r="C31" t="s">
        <v>375</v>
      </c>
      <c r="D31" t="s">
        <v>10</v>
      </c>
      <c r="E31" t="s">
        <v>376</v>
      </c>
      <c r="F31" t="s">
        <v>25</v>
      </c>
      <c r="G31" t="s">
        <v>377</v>
      </c>
      <c r="H31" t="s">
        <v>53</v>
      </c>
      <c r="I31" t="str">
        <f>VLOOKUP(E31,'[1]第一页'!$F:$J,5,0)</f>
        <v>15专硕（非法学）</v>
      </c>
      <c r="J31">
        <f>VLOOKUP(E31,'[1]第一页'!$F:$K,6,0)</f>
        <v>10</v>
      </c>
      <c r="K31" t="s">
        <v>73</v>
      </c>
      <c r="L31" t="s">
        <v>74</v>
      </c>
    </row>
    <row r="32" spans="1:12" ht="12.75">
      <c r="A32" t="s">
        <v>682</v>
      </c>
      <c r="B32" t="s">
        <v>138</v>
      </c>
      <c r="C32" t="s">
        <v>692</v>
      </c>
      <c r="D32" t="s">
        <v>10</v>
      </c>
      <c r="E32" t="s">
        <v>693</v>
      </c>
      <c r="F32" t="s">
        <v>25</v>
      </c>
      <c r="G32" t="s">
        <v>689</v>
      </c>
      <c r="H32" t="s">
        <v>53</v>
      </c>
      <c r="I32" t="str">
        <f>VLOOKUP(E32,'[1]第一页'!$F:$J,5,0)</f>
        <v>15专硕（非法学）</v>
      </c>
      <c r="J32">
        <f>VLOOKUP(E32,'[1]第一页'!$F:$K,6,0)</f>
        <v>10</v>
      </c>
      <c r="K32" t="s">
        <v>92</v>
      </c>
      <c r="L32" t="s">
        <v>74</v>
      </c>
    </row>
    <row r="33" spans="1:12" ht="12.75">
      <c r="A33" t="s">
        <v>469</v>
      </c>
      <c r="B33" t="s">
        <v>49</v>
      </c>
      <c r="C33" t="s">
        <v>515</v>
      </c>
      <c r="D33" t="s">
        <v>10</v>
      </c>
      <c r="E33" t="s">
        <v>516</v>
      </c>
      <c r="F33" t="s">
        <v>25</v>
      </c>
      <c r="G33" t="s">
        <v>517</v>
      </c>
      <c r="H33" t="s">
        <v>53</v>
      </c>
      <c r="I33" t="str">
        <f>VLOOKUP(E33,'[1]第一页'!$F:$J,5,0)</f>
        <v>15专硕（非法学）</v>
      </c>
      <c r="J33">
        <f>VLOOKUP(E33,'[1]第一页'!$F:$K,6,0)</f>
        <v>10</v>
      </c>
      <c r="K33" t="s">
        <v>73</v>
      </c>
      <c r="L33" t="s">
        <v>74</v>
      </c>
    </row>
    <row r="34" spans="1:12" ht="12.75">
      <c r="A34" t="s">
        <v>600</v>
      </c>
      <c r="B34" t="s">
        <v>138</v>
      </c>
      <c r="C34" t="s">
        <v>658</v>
      </c>
      <c r="D34" t="s">
        <v>10</v>
      </c>
      <c r="E34" t="s">
        <v>659</v>
      </c>
      <c r="F34" t="s">
        <v>25</v>
      </c>
      <c r="G34" t="s">
        <v>593</v>
      </c>
      <c r="H34" t="s">
        <v>53</v>
      </c>
      <c r="I34" t="str">
        <f>VLOOKUP(E34,'[1]第一页'!$F:$J,5,0)</f>
        <v>15专硕（非法学）</v>
      </c>
      <c r="J34">
        <f>VLOOKUP(E34,'[1]第一页'!$F:$K,6,0)</f>
        <v>10</v>
      </c>
      <c r="K34" t="s">
        <v>28</v>
      </c>
      <c r="L34" t="s">
        <v>74</v>
      </c>
    </row>
    <row r="35" spans="1:12" ht="12.75">
      <c r="A35" t="s">
        <v>11</v>
      </c>
      <c r="B35" t="s">
        <v>213</v>
      </c>
      <c r="C35" t="s">
        <v>214</v>
      </c>
      <c r="D35" t="s">
        <v>10</v>
      </c>
      <c r="E35" t="s">
        <v>215</v>
      </c>
      <c r="F35" t="s">
        <v>25</v>
      </c>
      <c r="G35" t="s">
        <v>216</v>
      </c>
      <c r="H35" t="s">
        <v>53</v>
      </c>
      <c r="I35" t="str">
        <f>VLOOKUP(E35,'[1]第一页'!$F:$J,5,0)</f>
        <v>15专硕（非法学）</v>
      </c>
      <c r="J35">
        <f>VLOOKUP(E35,'[1]第一页'!$F:$K,6,0)</f>
        <v>10</v>
      </c>
      <c r="K35" t="s">
        <v>28</v>
      </c>
      <c r="L35" t="s">
        <v>74</v>
      </c>
    </row>
    <row r="36" spans="1:12" ht="12.75">
      <c r="A36" t="s">
        <v>217</v>
      </c>
      <c r="B36" t="s">
        <v>49</v>
      </c>
      <c r="C36" t="s">
        <v>248</v>
      </c>
      <c r="D36" t="s">
        <v>10</v>
      </c>
      <c r="E36" t="s">
        <v>249</v>
      </c>
      <c r="F36" t="s">
        <v>25</v>
      </c>
      <c r="G36" t="s">
        <v>250</v>
      </c>
      <c r="H36" t="s">
        <v>53</v>
      </c>
      <c r="I36" t="str">
        <f>VLOOKUP(E36,'[1]第一页'!$F:$J,5,0)</f>
        <v>15专硕（法学）</v>
      </c>
      <c r="J36">
        <f>VLOOKUP(E36,'[1]第一页'!$F:$K,6,0)</f>
        <v>10</v>
      </c>
      <c r="K36" t="s">
        <v>73</v>
      </c>
      <c r="L36" t="s">
        <v>74</v>
      </c>
    </row>
    <row r="37" spans="1:12" ht="14.25">
      <c r="A37" t="s">
        <v>11</v>
      </c>
      <c r="B37" t="s">
        <v>49</v>
      </c>
      <c r="C37" t="s">
        <v>70</v>
      </c>
      <c r="D37" t="s">
        <v>10</v>
      </c>
      <c r="E37" t="s">
        <v>71</v>
      </c>
      <c r="F37" t="s">
        <v>25</v>
      </c>
      <c r="G37" t="s">
        <v>72</v>
      </c>
      <c r="H37" t="s">
        <v>53</v>
      </c>
      <c r="I37" t="str">
        <f>VLOOKUP(E37,'[1]第一页'!$F:$J,5,0)</f>
        <v>15专硕（法学）</v>
      </c>
      <c r="J37">
        <f>VLOOKUP(E37,'[1]第一页'!$F:$K,6,0)</f>
        <v>10</v>
      </c>
      <c r="K37" t="s">
        <v>73</v>
      </c>
      <c r="L37" s="12" t="s">
        <v>761</v>
      </c>
    </row>
    <row r="38" spans="1:12" ht="12.75">
      <c r="A38" t="s">
        <v>600</v>
      </c>
      <c r="B38" t="s">
        <v>138</v>
      </c>
      <c r="C38" t="s">
        <v>660</v>
      </c>
      <c r="D38" t="s">
        <v>10</v>
      </c>
      <c r="E38" t="s">
        <v>661</v>
      </c>
      <c r="F38" t="s">
        <v>25</v>
      </c>
      <c r="G38" t="s">
        <v>477</v>
      </c>
      <c r="H38" t="s">
        <v>53</v>
      </c>
      <c r="I38" t="str">
        <f>VLOOKUP(E38,'[1]第一页'!$F:$J,5,0)</f>
        <v>15专硕（法学）</v>
      </c>
      <c r="J38">
        <f>VLOOKUP(E38,'[1]第一页'!$F:$K,6,0)</f>
        <v>10</v>
      </c>
      <c r="K38" t="s">
        <v>73</v>
      </c>
      <c r="L38" t="s">
        <v>74</v>
      </c>
    </row>
    <row r="39" spans="1:12" ht="12.75">
      <c r="A39" t="s">
        <v>469</v>
      </c>
      <c r="B39" t="s">
        <v>213</v>
      </c>
      <c r="C39" t="s">
        <v>594</v>
      </c>
      <c r="D39" t="s">
        <v>10</v>
      </c>
      <c r="E39" t="s">
        <v>595</v>
      </c>
      <c r="F39" t="s">
        <v>25</v>
      </c>
      <c r="G39" t="s">
        <v>91</v>
      </c>
      <c r="H39" t="s">
        <v>53</v>
      </c>
      <c r="I39" t="str">
        <f>VLOOKUP(E39,'[1]第一页'!$F:$J,5,0)</f>
        <v>15专硕（法学）</v>
      </c>
      <c r="J39">
        <f>VLOOKUP(E39,'[1]第一页'!$F:$K,6,0)</f>
        <v>10</v>
      </c>
      <c r="K39" t="s">
        <v>73</v>
      </c>
      <c r="L39" t="s">
        <v>74</v>
      </c>
    </row>
    <row r="40" spans="1:12" ht="12.75">
      <c r="A40" t="s">
        <v>11</v>
      </c>
      <c r="B40" t="s">
        <v>134</v>
      </c>
      <c r="C40" t="s">
        <v>171</v>
      </c>
      <c r="D40" t="s">
        <v>10</v>
      </c>
      <c r="E40" t="s">
        <v>172</v>
      </c>
      <c r="F40" t="s">
        <v>25</v>
      </c>
      <c r="G40" t="s">
        <v>173</v>
      </c>
      <c r="H40" t="s">
        <v>53</v>
      </c>
      <c r="I40" t="str">
        <f>VLOOKUP(E40,'[1]第一页'!$F:$J,5,0)</f>
        <v>15专硕（法学）</v>
      </c>
      <c r="J40">
        <f>VLOOKUP(E40,'[1]第一页'!$F:$K,6,0)</f>
        <v>10</v>
      </c>
      <c r="K40" t="s">
        <v>73</v>
      </c>
      <c r="L40" t="s">
        <v>74</v>
      </c>
    </row>
    <row r="41" spans="1:12" ht="14.25">
      <c r="A41" t="s">
        <v>11</v>
      </c>
      <c r="B41" t="s">
        <v>49</v>
      </c>
      <c r="C41" t="s">
        <v>75</v>
      </c>
      <c r="D41" t="s">
        <v>10</v>
      </c>
      <c r="E41" t="s">
        <v>76</v>
      </c>
      <c r="F41" t="s">
        <v>25</v>
      </c>
      <c r="G41" t="s">
        <v>77</v>
      </c>
      <c r="H41" t="s">
        <v>53</v>
      </c>
      <c r="I41" t="str">
        <f>VLOOKUP(E41,'[1]第一页'!$F:$J,5,0)</f>
        <v>15专硕（法学）</v>
      </c>
      <c r="J41">
        <f>VLOOKUP(E41,'[1]第一页'!$F:$K,6,0)</f>
        <v>10</v>
      </c>
      <c r="K41" t="s">
        <v>73</v>
      </c>
      <c r="L41" s="13" t="s">
        <v>762</v>
      </c>
    </row>
    <row r="42" spans="1:12" ht="12.75">
      <c r="A42" t="s">
        <v>11</v>
      </c>
      <c r="B42" t="s">
        <v>99</v>
      </c>
      <c r="C42" t="s">
        <v>109</v>
      </c>
      <c r="D42" t="s">
        <v>10</v>
      </c>
      <c r="E42" t="s">
        <v>110</v>
      </c>
      <c r="F42" t="s">
        <v>25</v>
      </c>
      <c r="G42" t="s">
        <v>111</v>
      </c>
      <c r="H42" t="s">
        <v>40</v>
      </c>
      <c r="I42" t="str">
        <f>VLOOKUP(E42,'[1]第一页'!$F:$J,5,0)</f>
        <v>15MTI</v>
      </c>
      <c r="J42">
        <f>VLOOKUP(E42,'[1]第一页'!$F:$K,6,0)</f>
        <v>22</v>
      </c>
      <c r="K42" t="s">
        <v>112</v>
      </c>
      <c r="L42" t="s">
        <v>42</v>
      </c>
    </row>
    <row r="43" spans="1:12" ht="12.75">
      <c r="A43" t="s">
        <v>217</v>
      </c>
      <c r="B43" t="s">
        <v>99</v>
      </c>
      <c r="C43" t="s">
        <v>267</v>
      </c>
      <c r="D43" t="s">
        <v>10</v>
      </c>
      <c r="E43" t="s">
        <v>268</v>
      </c>
      <c r="F43" t="s">
        <v>15</v>
      </c>
      <c r="G43" t="s">
        <v>269</v>
      </c>
      <c r="H43" t="s">
        <v>40</v>
      </c>
      <c r="I43" t="str">
        <f>VLOOKUP(E43,'[1]第一页'!$F:$J,5,0)</f>
        <v>15MTI</v>
      </c>
      <c r="J43">
        <f>VLOOKUP(E43,'[1]第一页'!$F:$K,6,0)</f>
        <v>22</v>
      </c>
      <c r="K43" t="s">
        <v>112</v>
      </c>
      <c r="L43" t="s">
        <v>42</v>
      </c>
    </row>
    <row r="44" spans="1:12" ht="12.75">
      <c r="A44" t="s">
        <v>600</v>
      </c>
      <c r="B44" t="s">
        <v>21</v>
      </c>
      <c r="C44" t="s">
        <v>605</v>
      </c>
      <c r="D44" t="s">
        <v>10</v>
      </c>
      <c r="E44" t="s">
        <v>606</v>
      </c>
      <c r="F44" t="s">
        <v>25</v>
      </c>
      <c r="G44" t="s">
        <v>607</v>
      </c>
      <c r="H44" t="s">
        <v>40</v>
      </c>
      <c r="I44" t="str">
        <f>VLOOKUP(E44,'[1]第一页'!$F:$J,5,0)</f>
        <v>15MTI</v>
      </c>
      <c r="J44">
        <f>VLOOKUP(E44,'[1]第一页'!$F:$K,6,0)</f>
        <v>22</v>
      </c>
      <c r="K44" t="s">
        <v>112</v>
      </c>
      <c r="L44" t="s">
        <v>42</v>
      </c>
    </row>
    <row r="45" spans="1:12" ht="12.75">
      <c r="A45" t="s">
        <v>217</v>
      </c>
      <c r="B45" t="s">
        <v>12</v>
      </c>
      <c r="C45" t="s">
        <v>226</v>
      </c>
      <c r="D45" t="s">
        <v>10</v>
      </c>
      <c r="E45" t="s">
        <v>227</v>
      </c>
      <c r="F45" t="s">
        <v>25</v>
      </c>
      <c r="G45" t="s">
        <v>228</v>
      </c>
      <c r="H45" t="s">
        <v>40</v>
      </c>
      <c r="I45" t="str">
        <f>VLOOKUP(E45,'[1]第一页'!$F:$J,5,0)</f>
        <v>15MTI</v>
      </c>
      <c r="J45">
        <f>VLOOKUP(E45,'[1]第一页'!$F:$K,6,0)</f>
        <v>22</v>
      </c>
      <c r="K45" t="s">
        <v>112</v>
      </c>
      <c r="L45" t="s">
        <v>42</v>
      </c>
    </row>
    <row r="46" spans="1:12" ht="12.75">
      <c r="A46" t="s">
        <v>217</v>
      </c>
      <c r="B46" t="s">
        <v>195</v>
      </c>
      <c r="C46" t="s">
        <v>331</v>
      </c>
      <c r="D46" t="s">
        <v>10</v>
      </c>
      <c r="E46" t="s">
        <v>332</v>
      </c>
      <c r="F46" t="s">
        <v>25</v>
      </c>
      <c r="G46" t="s">
        <v>333</v>
      </c>
      <c r="H46" t="s">
        <v>40</v>
      </c>
      <c r="I46" t="str">
        <f>VLOOKUP(E46,'[1]第一页'!$F:$J,5,0)</f>
        <v>14MTI</v>
      </c>
      <c r="J46">
        <f>VLOOKUP(E46,'[1]第一页'!$F:$K,6,0)</f>
        <v>17</v>
      </c>
      <c r="K46" t="s">
        <v>47</v>
      </c>
      <c r="L46" t="s">
        <v>42</v>
      </c>
    </row>
    <row r="47" spans="1:12" ht="12.75">
      <c r="A47" t="s">
        <v>340</v>
      </c>
      <c r="B47" t="s">
        <v>138</v>
      </c>
      <c r="C47" t="s">
        <v>421</v>
      </c>
      <c r="D47" t="s">
        <v>10</v>
      </c>
      <c r="E47" t="s">
        <v>422</v>
      </c>
      <c r="F47" t="s">
        <v>25</v>
      </c>
      <c r="G47" t="s">
        <v>423</v>
      </c>
      <c r="H47" t="s">
        <v>40</v>
      </c>
      <c r="I47" t="str">
        <f>VLOOKUP(E47,'[1]第一页'!$F:$J,5,0)</f>
        <v>15MTI笔译</v>
      </c>
      <c r="J47">
        <f>VLOOKUP(E47,'[1]第一页'!$F:$K,6,0)</f>
        <v>22</v>
      </c>
      <c r="K47" t="s">
        <v>112</v>
      </c>
      <c r="L47" t="s">
        <v>42</v>
      </c>
    </row>
    <row r="48" spans="1:12" ht="12.75">
      <c r="A48" t="s">
        <v>11</v>
      </c>
      <c r="B48" t="s">
        <v>12</v>
      </c>
      <c r="C48" t="s">
        <v>44</v>
      </c>
      <c r="D48" t="s">
        <v>10</v>
      </c>
      <c r="E48" t="s">
        <v>45</v>
      </c>
      <c r="F48" t="s">
        <v>25</v>
      </c>
      <c r="G48" t="s">
        <v>46</v>
      </c>
      <c r="H48" t="s">
        <v>40</v>
      </c>
      <c r="I48" t="str">
        <f>VLOOKUP(E48,'[1]第一页'!$F:$J,5,0)</f>
        <v>15MTI口译</v>
      </c>
      <c r="J48">
        <f>VLOOKUP(E48,'[1]第一页'!$F:$K,6,0)</f>
        <v>11</v>
      </c>
      <c r="K48" t="s">
        <v>47</v>
      </c>
      <c r="L48" t="s">
        <v>42</v>
      </c>
    </row>
    <row r="49" spans="1:12" ht="12.75">
      <c r="A49" t="s">
        <v>340</v>
      </c>
      <c r="B49" t="s">
        <v>12</v>
      </c>
      <c r="C49" t="s">
        <v>44</v>
      </c>
      <c r="D49" t="s">
        <v>10</v>
      </c>
      <c r="E49" t="s">
        <v>45</v>
      </c>
      <c r="F49" t="s">
        <v>25</v>
      </c>
      <c r="G49" t="s">
        <v>46</v>
      </c>
      <c r="H49" t="s">
        <v>40</v>
      </c>
      <c r="I49" t="str">
        <f>VLOOKUP(E49,'[1]第一页'!$F:$J,5,0)</f>
        <v>15MTI口译</v>
      </c>
      <c r="J49">
        <f>VLOOKUP(E49,'[1]第一页'!$F:$K,6,0)</f>
        <v>11</v>
      </c>
      <c r="K49" t="s">
        <v>47</v>
      </c>
      <c r="L49" t="s">
        <v>42</v>
      </c>
    </row>
    <row r="50" spans="1:12" ht="12.75">
      <c r="A50" t="s">
        <v>469</v>
      </c>
      <c r="B50" t="s">
        <v>12</v>
      </c>
      <c r="C50" t="s">
        <v>473</v>
      </c>
      <c r="D50" t="s">
        <v>20</v>
      </c>
      <c r="E50" t="s">
        <v>474</v>
      </c>
      <c r="F50" t="s">
        <v>15</v>
      </c>
      <c r="G50" t="s">
        <v>333</v>
      </c>
      <c r="H50" t="s">
        <v>40</v>
      </c>
      <c r="I50" t="str">
        <f>VLOOKUP(E50,'[1]第一页'!$F:$J,5,0)</f>
        <v>14MTI</v>
      </c>
      <c r="J50">
        <f>VLOOKUP(E50,'[1]第一页'!$F:$K,6,0)</f>
        <v>17</v>
      </c>
      <c r="K50" t="s">
        <v>112</v>
      </c>
      <c r="L50" t="s">
        <v>42</v>
      </c>
    </row>
    <row r="51" spans="1:12" ht="12.75">
      <c r="A51" t="s">
        <v>469</v>
      </c>
      <c r="B51" t="s">
        <v>99</v>
      </c>
      <c r="C51" t="s">
        <v>473</v>
      </c>
      <c r="D51" t="s">
        <v>10</v>
      </c>
      <c r="E51" t="s">
        <v>474</v>
      </c>
      <c r="F51" t="s">
        <v>15</v>
      </c>
      <c r="G51" t="s">
        <v>333</v>
      </c>
      <c r="H51" t="s">
        <v>40</v>
      </c>
      <c r="I51" t="str">
        <f>VLOOKUP(E51,'[1]第一页'!$F:$J,5,0)</f>
        <v>14MTI</v>
      </c>
      <c r="J51">
        <f>VLOOKUP(E51,'[1]第一页'!$F:$K,6,0)</f>
        <v>17</v>
      </c>
      <c r="K51" t="s">
        <v>112</v>
      </c>
      <c r="L51" t="s">
        <v>42</v>
      </c>
    </row>
    <row r="52" spans="1:12" ht="12.75">
      <c r="A52" t="s">
        <v>469</v>
      </c>
      <c r="B52" t="s">
        <v>195</v>
      </c>
      <c r="C52" t="s">
        <v>577</v>
      </c>
      <c r="D52" t="s">
        <v>10</v>
      </c>
      <c r="E52" t="s">
        <v>578</v>
      </c>
      <c r="F52" t="s">
        <v>15</v>
      </c>
      <c r="G52" t="s">
        <v>579</v>
      </c>
      <c r="H52" t="s">
        <v>40</v>
      </c>
      <c r="I52" t="str">
        <f>VLOOKUP(E52,'[1]第一页'!$F:$J,5,0)</f>
        <v>14MTI笔译</v>
      </c>
      <c r="J52">
        <f>VLOOKUP(E52,'[1]第一页'!$F:$K,6,0)</f>
        <v>9</v>
      </c>
      <c r="K52" t="s">
        <v>112</v>
      </c>
      <c r="L52" t="s">
        <v>42</v>
      </c>
    </row>
    <row r="53" spans="1:12" ht="12.75">
      <c r="A53" t="s">
        <v>469</v>
      </c>
      <c r="B53" t="s">
        <v>195</v>
      </c>
      <c r="C53" t="s">
        <v>580</v>
      </c>
      <c r="D53" t="s">
        <v>10</v>
      </c>
      <c r="E53" t="s">
        <v>581</v>
      </c>
      <c r="F53" t="s">
        <v>15</v>
      </c>
      <c r="G53" t="s">
        <v>582</v>
      </c>
      <c r="H53" t="s">
        <v>40</v>
      </c>
      <c r="I53" t="str">
        <f>VLOOKUP(E53,'[1]第一页'!$F:$J,5,0)</f>
        <v>14MT口译</v>
      </c>
      <c r="J53">
        <f>VLOOKUP(E53,'[1]第一页'!$F:$K,6,0)</f>
        <v>8</v>
      </c>
      <c r="K53" t="s">
        <v>47</v>
      </c>
      <c r="L53" t="s">
        <v>42</v>
      </c>
    </row>
    <row r="54" spans="1:12" ht="12.75">
      <c r="A54" t="s">
        <v>11</v>
      </c>
      <c r="B54" t="s">
        <v>127</v>
      </c>
      <c r="C54" t="s">
        <v>186</v>
      </c>
      <c r="D54" t="s">
        <v>10</v>
      </c>
      <c r="E54" t="s">
        <v>94</v>
      </c>
      <c r="F54" t="s">
        <v>25</v>
      </c>
      <c r="G54" t="s">
        <v>187</v>
      </c>
      <c r="H54" t="s">
        <v>96</v>
      </c>
      <c r="I54" s="6" t="s">
        <v>745</v>
      </c>
      <c r="J54">
        <v>5</v>
      </c>
      <c r="K54" t="s">
        <v>97</v>
      </c>
      <c r="L54" t="s">
        <v>98</v>
      </c>
    </row>
    <row r="55" spans="1:12" ht="12.75">
      <c r="A55" s="5" t="s">
        <v>737</v>
      </c>
      <c r="B55" t="s">
        <v>99</v>
      </c>
      <c r="C55" t="s">
        <v>203</v>
      </c>
      <c r="D55" t="s">
        <v>10</v>
      </c>
      <c r="E55" t="s">
        <v>204</v>
      </c>
      <c r="F55" t="s">
        <v>25</v>
      </c>
      <c r="G55" s="5" t="s">
        <v>736</v>
      </c>
      <c r="H55" t="s">
        <v>96</v>
      </c>
      <c r="I55" s="6" t="s">
        <v>745</v>
      </c>
      <c r="J55">
        <v>5</v>
      </c>
      <c r="K55" t="s">
        <v>97</v>
      </c>
      <c r="L55" t="s">
        <v>98</v>
      </c>
    </row>
    <row r="56" spans="1:12" ht="12.75">
      <c r="A56" t="s">
        <v>600</v>
      </c>
      <c r="B56" t="s">
        <v>12</v>
      </c>
      <c r="C56" t="s">
        <v>626</v>
      </c>
      <c r="D56" t="s">
        <v>10</v>
      </c>
      <c r="E56" t="s">
        <v>627</v>
      </c>
      <c r="F56" t="s">
        <v>15</v>
      </c>
      <c r="G56" s="5" t="s">
        <v>749</v>
      </c>
      <c r="H56" t="s">
        <v>96</v>
      </c>
      <c r="I56" s="6" t="s">
        <v>745</v>
      </c>
      <c r="J56">
        <v>6</v>
      </c>
      <c r="K56" t="s">
        <v>97</v>
      </c>
      <c r="L56" t="s">
        <v>98</v>
      </c>
    </row>
    <row r="57" spans="1:12" ht="12.75">
      <c r="A57" s="10" t="s">
        <v>340</v>
      </c>
      <c r="B57" s="10" t="s">
        <v>12</v>
      </c>
      <c r="C57" t="s">
        <v>551</v>
      </c>
      <c r="D57" t="s">
        <v>10</v>
      </c>
      <c r="E57" t="s">
        <v>552</v>
      </c>
      <c r="F57" t="s">
        <v>15</v>
      </c>
      <c r="H57" t="s">
        <v>96</v>
      </c>
      <c r="K57" t="s">
        <v>553</v>
      </c>
      <c r="L57" t="s">
        <v>98</v>
      </c>
    </row>
    <row r="58" spans="1:12" ht="15">
      <c r="A58" t="s">
        <v>217</v>
      </c>
      <c r="B58" t="s">
        <v>134</v>
      </c>
      <c r="C58" t="s">
        <v>303</v>
      </c>
      <c r="D58" t="s">
        <v>10</v>
      </c>
      <c r="E58" t="s">
        <v>304</v>
      </c>
      <c r="F58" t="s">
        <v>25</v>
      </c>
      <c r="G58" t="s">
        <v>305</v>
      </c>
      <c r="H58" t="s">
        <v>27</v>
      </c>
      <c r="I58" s="1" t="s">
        <v>709</v>
      </c>
      <c r="J58" s="1">
        <v>75</v>
      </c>
      <c r="K58" t="s">
        <v>306</v>
      </c>
      <c r="L58" t="s">
        <v>29</v>
      </c>
    </row>
    <row r="59" spans="1:12" ht="12.75">
      <c r="A59" t="s">
        <v>340</v>
      </c>
      <c r="B59" t="s">
        <v>21</v>
      </c>
      <c r="C59" t="s">
        <v>303</v>
      </c>
      <c r="D59" t="s">
        <v>20</v>
      </c>
      <c r="E59" t="s">
        <v>304</v>
      </c>
      <c r="F59" t="s">
        <v>25</v>
      </c>
      <c r="G59" t="s">
        <v>359</v>
      </c>
      <c r="H59" t="s">
        <v>27</v>
      </c>
      <c r="I59" s="1" t="s">
        <v>713</v>
      </c>
      <c r="J59" s="1">
        <v>112</v>
      </c>
      <c r="K59" t="s">
        <v>360</v>
      </c>
      <c r="L59" t="s">
        <v>29</v>
      </c>
    </row>
    <row r="60" spans="1:12" ht="12.75">
      <c r="A60" t="s">
        <v>340</v>
      </c>
      <c r="B60" t="s">
        <v>134</v>
      </c>
      <c r="C60" t="s">
        <v>303</v>
      </c>
      <c r="D60" t="s">
        <v>30</v>
      </c>
      <c r="E60" t="s">
        <v>304</v>
      </c>
      <c r="F60" t="s">
        <v>25</v>
      </c>
      <c r="G60" t="s">
        <v>359</v>
      </c>
      <c r="H60" t="s">
        <v>27</v>
      </c>
      <c r="I60" s="1" t="s">
        <v>720</v>
      </c>
      <c r="J60" s="1">
        <v>171</v>
      </c>
      <c r="K60" t="s">
        <v>427</v>
      </c>
      <c r="L60" t="s">
        <v>29</v>
      </c>
    </row>
    <row r="61" spans="1:12" ht="12.75">
      <c r="A61" t="s">
        <v>469</v>
      </c>
      <c r="B61" t="s">
        <v>12</v>
      </c>
      <c r="C61" t="s">
        <v>484</v>
      </c>
      <c r="D61" t="s">
        <v>10</v>
      </c>
      <c r="E61" t="s">
        <v>485</v>
      </c>
      <c r="F61" t="s">
        <v>25</v>
      </c>
      <c r="G61" t="s">
        <v>486</v>
      </c>
      <c r="H61" t="s">
        <v>27</v>
      </c>
      <c r="I61" s="1" t="s">
        <v>721</v>
      </c>
      <c r="J61" s="1">
        <v>127</v>
      </c>
      <c r="K61" t="s">
        <v>487</v>
      </c>
      <c r="L61" t="s">
        <v>29</v>
      </c>
    </row>
    <row r="62" spans="1:12" ht="12.75">
      <c r="A62" t="s">
        <v>469</v>
      </c>
      <c r="B62" t="s">
        <v>99</v>
      </c>
      <c r="C62" t="s">
        <v>484</v>
      </c>
      <c r="D62" t="s">
        <v>20</v>
      </c>
      <c r="E62" t="s">
        <v>485</v>
      </c>
      <c r="F62" t="s">
        <v>25</v>
      </c>
      <c r="G62" t="s">
        <v>486</v>
      </c>
      <c r="H62" t="s">
        <v>27</v>
      </c>
      <c r="I62" s="1" t="s">
        <v>723</v>
      </c>
      <c r="J62" s="1">
        <v>124</v>
      </c>
      <c r="K62" t="s">
        <v>487</v>
      </c>
      <c r="L62" t="s">
        <v>29</v>
      </c>
    </row>
    <row r="63" spans="1:12" ht="15">
      <c r="A63" t="s">
        <v>600</v>
      </c>
      <c r="B63" t="s">
        <v>12</v>
      </c>
      <c r="C63" t="s">
        <v>484</v>
      </c>
      <c r="D63" t="s">
        <v>30</v>
      </c>
      <c r="E63" t="s">
        <v>485</v>
      </c>
      <c r="F63" t="s">
        <v>25</v>
      </c>
      <c r="G63" t="s">
        <v>611</v>
      </c>
      <c r="H63" t="s">
        <v>27</v>
      </c>
      <c r="I63" s="1" t="s">
        <v>725</v>
      </c>
      <c r="J63" s="1">
        <v>160</v>
      </c>
      <c r="K63" t="s">
        <v>612</v>
      </c>
      <c r="L63" t="s">
        <v>29</v>
      </c>
    </row>
    <row r="64" spans="1:12" ht="12.75">
      <c r="A64" t="s">
        <v>600</v>
      </c>
      <c r="B64" t="s">
        <v>99</v>
      </c>
      <c r="C64" t="s">
        <v>484</v>
      </c>
      <c r="D64" t="s">
        <v>36</v>
      </c>
      <c r="E64" t="s">
        <v>485</v>
      </c>
      <c r="F64" t="s">
        <v>25</v>
      </c>
      <c r="G64" t="s">
        <v>611</v>
      </c>
      <c r="H64" t="s">
        <v>27</v>
      </c>
      <c r="I64" s="1" t="s">
        <v>726</v>
      </c>
      <c r="J64" s="1">
        <v>166</v>
      </c>
      <c r="K64" t="s">
        <v>612</v>
      </c>
      <c r="L64" t="s">
        <v>29</v>
      </c>
    </row>
    <row r="65" spans="1:12" ht="12.75">
      <c r="A65" t="s">
        <v>600</v>
      </c>
      <c r="B65" t="s">
        <v>21</v>
      </c>
      <c r="C65" t="s">
        <v>22</v>
      </c>
      <c r="D65" t="s">
        <v>10</v>
      </c>
      <c r="E65" t="s">
        <v>24</v>
      </c>
      <c r="F65" t="s">
        <v>25</v>
      </c>
      <c r="G65" t="s">
        <v>604</v>
      </c>
      <c r="H65" t="s">
        <v>27</v>
      </c>
      <c r="I65" s="1" t="s">
        <v>724</v>
      </c>
      <c r="J65" s="1">
        <v>55</v>
      </c>
      <c r="K65" t="s">
        <v>232</v>
      </c>
      <c r="L65" t="s">
        <v>29</v>
      </c>
    </row>
    <row r="66" spans="1:12" ht="12.75">
      <c r="A66" t="s">
        <v>600</v>
      </c>
      <c r="B66" t="s">
        <v>134</v>
      </c>
      <c r="C66" t="s">
        <v>22</v>
      </c>
      <c r="D66" t="s">
        <v>20</v>
      </c>
      <c r="E66" t="s">
        <v>24</v>
      </c>
      <c r="F66" t="s">
        <v>25</v>
      </c>
      <c r="G66" t="s">
        <v>604</v>
      </c>
      <c r="H66" t="s">
        <v>27</v>
      </c>
      <c r="I66" s="1" t="s">
        <v>727</v>
      </c>
      <c r="J66" s="1">
        <v>58</v>
      </c>
      <c r="K66" t="s">
        <v>232</v>
      </c>
      <c r="L66" t="s">
        <v>29</v>
      </c>
    </row>
    <row r="67" spans="1:12" ht="12.75">
      <c r="A67" t="s">
        <v>340</v>
      </c>
      <c r="B67" t="s">
        <v>21</v>
      </c>
      <c r="C67" t="s">
        <v>22</v>
      </c>
      <c r="D67" t="s">
        <v>30</v>
      </c>
      <c r="E67" t="s">
        <v>24</v>
      </c>
      <c r="F67" t="s">
        <v>25</v>
      </c>
      <c r="G67" t="s">
        <v>347</v>
      </c>
      <c r="H67" t="s">
        <v>27</v>
      </c>
      <c r="I67" s="1" t="s">
        <v>706</v>
      </c>
      <c r="J67" s="1">
        <v>65</v>
      </c>
      <c r="K67" t="s">
        <v>348</v>
      </c>
      <c r="L67" t="s">
        <v>29</v>
      </c>
    </row>
    <row r="68" spans="1:12" ht="12.75">
      <c r="A68" t="s">
        <v>340</v>
      </c>
      <c r="B68" t="s">
        <v>134</v>
      </c>
      <c r="C68" t="s">
        <v>22</v>
      </c>
      <c r="D68" t="s">
        <v>36</v>
      </c>
      <c r="E68" t="s">
        <v>24</v>
      </c>
      <c r="F68" t="s">
        <v>25</v>
      </c>
      <c r="G68" t="s">
        <v>347</v>
      </c>
      <c r="H68" t="s">
        <v>27</v>
      </c>
      <c r="I68" s="1" t="s">
        <v>715</v>
      </c>
      <c r="J68" s="1">
        <v>46</v>
      </c>
      <c r="K68" t="s">
        <v>348</v>
      </c>
      <c r="L68" t="s">
        <v>29</v>
      </c>
    </row>
    <row r="69" spans="1:12" ht="12.75">
      <c r="A69" s="7" t="s">
        <v>716</v>
      </c>
      <c r="B69" s="8" t="s">
        <v>134</v>
      </c>
      <c r="C69" t="s">
        <v>22</v>
      </c>
      <c r="D69" t="s">
        <v>48</v>
      </c>
      <c r="E69" t="s">
        <v>24</v>
      </c>
      <c r="F69" t="s">
        <v>25</v>
      </c>
      <c r="G69" t="s">
        <v>221</v>
      </c>
      <c r="H69" t="s">
        <v>27</v>
      </c>
      <c r="I69" s="1" t="s">
        <v>717</v>
      </c>
      <c r="J69" s="1">
        <v>38</v>
      </c>
      <c r="K69" t="s">
        <v>73</v>
      </c>
      <c r="L69" t="s">
        <v>29</v>
      </c>
    </row>
    <row r="70" spans="1:12" ht="12.75">
      <c r="A70" s="8" t="s">
        <v>11</v>
      </c>
      <c r="B70" s="8" t="s">
        <v>21</v>
      </c>
      <c r="C70" t="s">
        <v>22</v>
      </c>
      <c r="D70" t="s">
        <v>23</v>
      </c>
      <c r="E70" t="s">
        <v>24</v>
      </c>
      <c r="F70" t="s">
        <v>25</v>
      </c>
      <c r="G70" t="s">
        <v>26</v>
      </c>
      <c r="H70" t="s">
        <v>27</v>
      </c>
      <c r="I70" s="1" t="s">
        <v>704</v>
      </c>
      <c r="J70" s="1">
        <v>57</v>
      </c>
      <c r="K70" t="s">
        <v>28</v>
      </c>
      <c r="L70" t="s">
        <v>29</v>
      </c>
    </row>
    <row r="71" spans="1:12" ht="12.75">
      <c r="A71" s="8" t="s">
        <v>340</v>
      </c>
      <c r="B71" s="8" t="s">
        <v>134</v>
      </c>
      <c r="C71" t="s">
        <v>22</v>
      </c>
      <c r="D71" t="s">
        <v>60</v>
      </c>
      <c r="E71" t="s">
        <v>24</v>
      </c>
      <c r="F71" t="s">
        <v>25</v>
      </c>
      <c r="G71" t="s">
        <v>26</v>
      </c>
      <c r="H71" t="s">
        <v>27</v>
      </c>
      <c r="I71" s="1" t="s">
        <v>718</v>
      </c>
      <c r="J71" s="1">
        <v>51</v>
      </c>
      <c r="K71" t="s">
        <v>28</v>
      </c>
      <c r="L71" t="s">
        <v>29</v>
      </c>
    </row>
    <row r="72" spans="1:12" ht="12.75">
      <c r="A72" t="s">
        <v>340</v>
      </c>
      <c r="B72" t="s">
        <v>21</v>
      </c>
      <c r="C72" t="s">
        <v>22</v>
      </c>
      <c r="D72" t="s">
        <v>67</v>
      </c>
      <c r="E72" t="s">
        <v>24</v>
      </c>
      <c r="F72" t="s">
        <v>25</v>
      </c>
      <c r="G72" t="s">
        <v>349</v>
      </c>
      <c r="H72" t="s">
        <v>27</v>
      </c>
      <c r="I72" s="1" t="s">
        <v>711</v>
      </c>
      <c r="J72" s="1">
        <v>55</v>
      </c>
      <c r="K72" t="s">
        <v>54</v>
      </c>
      <c r="L72" t="s">
        <v>29</v>
      </c>
    </row>
    <row r="73" spans="1:12" ht="12.75">
      <c r="A73" t="s">
        <v>340</v>
      </c>
      <c r="B73" t="s">
        <v>134</v>
      </c>
      <c r="C73" t="s">
        <v>22</v>
      </c>
      <c r="D73" t="s">
        <v>69</v>
      </c>
      <c r="E73" t="s">
        <v>24</v>
      </c>
      <c r="F73" t="s">
        <v>25</v>
      </c>
      <c r="G73" t="s">
        <v>349</v>
      </c>
      <c r="H73" t="s">
        <v>27</v>
      </c>
      <c r="I73" s="1" t="s">
        <v>719</v>
      </c>
      <c r="J73" s="1">
        <v>55</v>
      </c>
      <c r="K73" t="s">
        <v>54</v>
      </c>
      <c r="L73" t="s">
        <v>29</v>
      </c>
    </row>
    <row r="74" spans="1:12" ht="12.75">
      <c r="A74" t="s">
        <v>217</v>
      </c>
      <c r="B74" t="s">
        <v>21</v>
      </c>
      <c r="C74" t="s">
        <v>22</v>
      </c>
      <c r="D74" t="s">
        <v>43</v>
      </c>
      <c r="E74" t="s">
        <v>24</v>
      </c>
      <c r="F74" t="s">
        <v>25</v>
      </c>
      <c r="G74" t="s">
        <v>221</v>
      </c>
      <c r="H74" t="s">
        <v>27</v>
      </c>
      <c r="I74" s="1" t="s">
        <v>705</v>
      </c>
      <c r="J74" s="1">
        <v>74</v>
      </c>
      <c r="K74" t="s">
        <v>222</v>
      </c>
      <c r="L74" t="s">
        <v>29</v>
      </c>
    </row>
    <row r="75" spans="1:12" ht="12.75">
      <c r="A75" t="s">
        <v>217</v>
      </c>
      <c r="B75" t="s">
        <v>134</v>
      </c>
      <c r="C75" t="s">
        <v>229</v>
      </c>
      <c r="D75" t="s">
        <v>20</v>
      </c>
      <c r="E75" t="s">
        <v>230</v>
      </c>
      <c r="F75" t="s">
        <v>25</v>
      </c>
      <c r="G75" t="s">
        <v>231</v>
      </c>
      <c r="H75" t="s">
        <v>27</v>
      </c>
      <c r="I75" s="1" t="s">
        <v>708</v>
      </c>
      <c r="J75" s="1">
        <v>112</v>
      </c>
      <c r="K75" t="s">
        <v>302</v>
      </c>
      <c r="L75" t="s">
        <v>29</v>
      </c>
    </row>
    <row r="76" spans="1:12" ht="12.75">
      <c r="A76" t="s">
        <v>217</v>
      </c>
      <c r="B76" t="s">
        <v>21</v>
      </c>
      <c r="C76" t="s">
        <v>229</v>
      </c>
      <c r="D76" t="s">
        <v>10</v>
      </c>
      <c r="E76" t="s">
        <v>230</v>
      </c>
      <c r="F76" t="s">
        <v>25</v>
      </c>
      <c r="G76" t="s">
        <v>231</v>
      </c>
      <c r="H76" t="s">
        <v>27</v>
      </c>
      <c r="I76" s="1" t="s">
        <v>706</v>
      </c>
      <c r="J76" s="1">
        <v>65</v>
      </c>
      <c r="K76" t="s">
        <v>232</v>
      </c>
      <c r="L76" t="s">
        <v>29</v>
      </c>
    </row>
    <row r="77" spans="1:12" ht="15">
      <c r="A77" t="s">
        <v>340</v>
      </c>
      <c r="B77" t="s">
        <v>21</v>
      </c>
      <c r="C77" t="s">
        <v>229</v>
      </c>
      <c r="D77" t="s">
        <v>30</v>
      </c>
      <c r="E77" t="s">
        <v>230</v>
      </c>
      <c r="F77" t="s">
        <v>25</v>
      </c>
      <c r="G77" t="s">
        <v>358</v>
      </c>
      <c r="H77" t="s">
        <v>27</v>
      </c>
      <c r="I77" s="2" t="s">
        <v>712</v>
      </c>
      <c r="J77" s="1">
        <v>12</v>
      </c>
      <c r="K77" t="s">
        <v>97</v>
      </c>
      <c r="L77" t="s">
        <v>29</v>
      </c>
    </row>
    <row r="78" spans="1:12" ht="12.75">
      <c r="A78" t="s">
        <v>469</v>
      </c>
      <c r="B78" t="s">
        <v>21</v>
      </c>
      <c r="C78" t="s">
        <v>229</v>
      </c>
      <c r="D78" t="s">
        <v>36</v>
      </c>
      <c r="E78" t="s">
        <v>230</v>
      </c>
      <c r="F78" t="s">
        <v>25</v>
      </c>
      <c r="G78" t="s">
        <v>358</v>
      </c>
      <c r="H78" t="s">
        <v>27</v>
      </c>
      <c r="I78" s="1" t="s">
        <v>722</v>
      </c>
      <c r="J78" s="1">
        <v>69</v>
      </c>
      <c r="K78" t="s">
        <v>488</v>
      </c>
      <c r="L78" t="s">
        <v>29</v>
      </c>
    </row>
    <row r="79" spans="1:12" ht="12.75">
      <c r="A79" t="s">
        <v>217</v>
      </c>
      <c r="B79" t="s">
        <v>134</v>
      </c>
      <c r="C79" t="s">
        <v>307</v>
      </c>
      <c r="D79" t="s">
        <v>10</v>
      </c>
      <c r="E79" t="s">
        <v>308</v>
      </c>
      <c r="F79" t="s">
        <v>25</v>
      </c>
      <c r="G79" t="s">
        <v>309</v>
      </c>
      <c r="H79" t="s">
        <v>27</v>
      </c>
      <c r="I79" s="1" t="s">
        <v>710</v>
      </c>
      <c r="J79" s="1">
        <v>159</v>
      </c>
      <c r="K79" t="s">
        <v>310</v>
      </c>
      <c r="L79" t="s">
        <v>29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4" max="4" width="7.7109375" style="0" bestFit="1" customWidth="1"/>
    <col min="5" max="5" width="29.8515625" style="0" bestFit="1" customWidth="1"/>
    <col min="8" max="8" width="19.421875" style="0" bestFit="1" customWidth="1"/>
    <col min="11" max="11" width="17.421875" style="0" bestFit="1" customWidth="1"/>
  </cols>
  <sheetData>
    <row r="1" spans="1:12" s="3" customFormat="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728</v>
      </c>
      <c r="J1" s="4" t="s">
        <v>729</v>
      </c>
      <c r="K1" s="3" t="s">
        <v>8</v>
      </c>
      <c r="L1" s="3" t="s">
        <v>9</v>
      </c>
    </row>
    <row r="2" spans="1:12" ht="12.75">
      <c r="A2" t="s">
        <v>340</v>
      </c>
      <c r="B2" t="s">
        <v>213</v>
      </c>
      <c r="C2" t="s">
        <v>458</v>
      </c>
      <c r="D2" t="s">
        <v>10</v>
      </c>
      <c r="E2" t="s">
        <v>459</v>
      </c>
      <c r="F2" t="s">
        <v>25</v>
      </c>
      <c r="G2" t="s">
        <v>305</v>
      </c>
      <c r="H2" t="s">
        <v>103</v>
      </c>
      <c r="I2" t="str">
        <f>VLOOKUP(E2,'[1]第一页'!$F:$J,5,0)</f>
        <v>15博 </v>
      </c>
      <c r="J2">
        <f>VLOOKUP(E2,'[1]第一页'!$F:$K,6,0)</f>
        <v>2</v>
      </c>
      <c r="K2" t="s">
        <v>180</v>
      </c>
      <c r="L2" t="s">
        <v>460</v>
      </c>
    </row>
    <row r="3" spans="1:12" ht="12.75">
      <c r="A3" t="s">
        <v>11</v>
      </c>
      <c r="B3" t="s">
        <v>134</v>
      </c>
      <c r="C3" t="s">
        <v>176</v>
      </c>
      <c r="D3" t="s">
        <v>10</v>
      </c>
      <c r="E3" t="s">
        <v>177</v>
      </c>
      <c r="F3" t="s">
        <v>25</v>
      </c>
      <c r="G3" t="s">
        <v>178</v>
      </c>
      <c r="H3" t="s">
        <v>179</v>
      </c>
      <c r="I3" t="str">
        <f>VLOOKUP(E3,'[1]第一页'!$F:$J,5,0)</f>
        <v>15博士</v>
      </c>
      <c r="J3">
        <f>VLOOKUP(E3,'[1]第一页'!$F:$K,6,0)</f>
        <v>1</v>
      </c>
      <c r="K3" t="s">
        <v>180</v>
      </c>
      <c r="L3" t="s">
        <v>74</v>
      </c>
    </row>
    <row r="4" spans="1:12" ht="12.75">
      <c r="A4" t="s">
        <v>11</v>
      </c>
      <c r="B4" t="s">
        <v>127</v>
      </c>
      <c r="C4" t="s">
        <v>145</v>
      </c>
      <c r="D4" t="s">
        <v>10</v>
      </c>
      <c r="E4" t="s">
        <v>146</v>
      </c>
      <c r="F4" t="s">
        <v>25</v>
      </c>
      <c r="G4" t="s">
        <v>147</v>
      </c>
      <c r="H4" t="s">
        <v>81</v>
      </c>
      <c r="I4" t="str">
        <f>VLOOKUP(E4,'[1]第一页'!$F:$J,5,0)</f>
        <v>15博</v>
      </c>
      <c r="J4">
        <f>VLOOKUP(E4,'[1]第一页'!$F:$K,6,0)</f>
        <v>2</v>
      </c>
      <c r="K4" t="s">
        <v>148</v>
      </c>
      <c r="L4" t="s">
        <v>19</v>
      </c>
    </row>
    <row r="5" spans="1:12" ht="12.75">
      <c r="A5" t="s">
        <v>600</v>
      </c>
      <c r="B5" t="s">
        <v>195</v>
      </c>
      <c r="C5" t="s">
        <v>673</v>
      </c>
      <c r="D5" t="s">
        <v>10</v>
      </c>
      <c r="E5" t="s">
        <v>674</v>
      </c>
      <c r="F5" t="s">
        <v>25</v>
      </c>
      <c r="G5" t="s">
        <v>675</v>
      </c>
      <c r="H5" t="s">
        <v>125</v>
      </c>
      <c r="I5" t="str">
        <f>VLOOKUP(E5,'[1]第一页'!$F:$J,5,0)</f>
        <v>15博</v>
      </c>
      <c r="J5">
        <f>VLOOKUP(E5,'[1]第一页'!$F:$K,6,0)</f>
        <v>3</v>
      </c>
      <c r="K5" t="s">
        <v>126</v>
      </c>
      <c r="L5" t="s">
        <v>19</v>
      </c>
    </row>
    <row r="6" spans="1:12" ht="12.75">
      <c r="A6" t="s">
        <v>11</v>
      </c>
      <c r="B6" t="s">
        <v>99</v>
      </c>
      <c r="C6" t="s">
        <v>122</v>
      </c>
      <c r="D6" t="s">
        <v>10</v>
      </c>
      <c r="E6" t="s">
        <v>123</v>
      </c>
      <c r="F6" t="s">
        <v>25</v>
      </c>
      <c r="G6" t="s">
        <v>124</v>
      </c>
      <c r="H6" t="s">
        <v>125</v>
      </c>
      <c r="I6" t="str">
        <f>VLOOKUP(E6,'[1]第一页'!$F:$J,5,0)</f>
        <v>15管科</v>
      </c>
      <c r="J6">
        <f>VLOOKUP(E6,'[1]第一页'!$F:$K,6,0)</f>
        <v>3</v>
      </c>
      <c r="K6" t="s">
        <v>126</v>
      </c>
      <c r="L6" t="s">
        <v>19</v>
      </c>
    </row>
    <row r="7" spans="1:12" ht="12.75">
      <c r="A7" t="s">
        <v>11</v>
      </c>
      <c r="B7" t="s">
        <v>127</v>
      </c>
      <c r="C7" t="s">
        <v>160</v>
      </c>
      <c r="D7" t="s">
        <v>10</v>
      </c>
      <c r="E7" t="s">
        <v>161</v>
      </c>
      <c r="F7" t="s">
        <v>25</v>
      </c>
      <c r="G7" t="s">
        <v>162</v>
      </c>
      <c r="H7" t="s">
        <v>125</v>
      </c>
      <c r="I7" t="str">
        <f>VLOOKUP(E7,'[1]第一页'!$F:$J,5,0)</f>
        <v>15博</v>
      </c>
      <c r="J7">
        <f>VLOOKUP(E7,'[1]第一页'!$F:$K,6,0)</f>
        <v>3</v>
      </c>
      <c r="K7" t="s">
        <v>126</v>
      </c>
      <c r="L7" t="s">
        <v>19</v>
      </c>
    </row>
    <row r="8" spans="1:12" ht="12.75">
      <c r="A8" t="s">
        <v>469</v>
      </c>
      <c r="B8" t="s">
        <v>49</v>
      </c>
      <c r="C8" t="s">
        <v>511</v>
      </c>
      <c r="D8" t="s">
        <v>10</v>
      </c>
      <c r="E8" t="s">
        <v>512</v>
      </c>
      <c r="F8" t="s">
        <v>25</v>
      </c>
      <c r="G8" t="s">
        <v>513</v>
      </c>
      <c r="H8" t="s">
        <v>169</v>
      </c>
      <c r="I8" t="str">
        <f>VLOOKUP(E8,'[1]第一页'!$F:$J,5,0)</f>
        <v>15博</v>
      </c>
      <c r="J8">
        <f>VLOOKUP(E8,'[1]第一页'!$F:$K,6,0)</f>
        <v>2</v>
      </c>
      <c r="K8" t="s">
        <v>514</v>
      </c>
      <c r="L8" t="s">
        <v>74</v>
      </c>
    </row>
    <row r="9" spans="1:12" ht="12.75">
      <c r="A9" t="s">
        <v>600</v>
      </c>
      <c r="B9" t="s">
        <v>138</v>
      </c>
      <c r="C9" t="s">
        <v>655</v>
      </c>
      <c r="D9" t="s">
        <v>10</v>
      </c>
      <c r="E9" t="s">
        <v>656</v>
      </c>
      <c r="F9" t="s">
        <v>25</v>
      </c>
      <c r="G9" t="s">
        <v>657</v>
      </c>
      <c r="H9" t="s">
        <v>169</v>
      </c>
      <c r="I9" t="str">
        <f>VLOOKUP(E9,'[1]第一页'!$F:$J,5,0)</f>
        <v>15博</v>
      </c>
      <c r="J9">
        <f>VLOOKUP(E9,'[1]第一页'!$F:$K,6,0)</f>
        <v>2</v>
      </c>
      <c r="K9" t="s">
        <v>514</v>
      </c>
      <c r="L9" t="s">
        <v>74</v>
      </c>
    </row>
    <row r="10" spans="1:12" ht="12.75">
      <c r="A10" t="s">
        <v>600</v>
      </c>
      <c r="B10" t="s">
        <v>21</v>
      </c>
      <c r="C10" t="s">
        <v>616</v>
      </c>
      <c r="D10" t="s">
        <v>10</v>
      </c>
      <c r="E10" t="s">
        <v>617</v>
      </c>
      <c r="F10" t="s">
        <v>25</v>
      </c>
      <c r="G10" t="s">
        <v>192</v>
      </c>
      <c r="H10" t="s">
        <v>27</v>
      </c>
      <c r="I10" s="1" t="s">
        <v>707</v>
      </c>
      <c r="J10" s="1">
        <v>15</v>
      </c>
      <c r="K10" t="s">
        <v>68</v>
      </c>
      <c r="L10" t="s">
        <v>29</v>
      </c>
    </row>
    <row r="11" spans="1:12" ht="12.75">
      <c r="A11" t="s">
        <v>217</v>
      </c>
      <c r="B11" t="s">
        <v>127</v>
      </c>
      <c r="C11" t="s">
        <v>317</v>
      </c>
      <c r="D11" t="s">
        <v>10</v>
      </c>
      <c r="E11" t="s">
        <v>318</v>
      </c>
      <c r="F11" t="s">
        <v>25</v>
      </c>
      <c r="G11" t="s">
        <v>319</v>
      </c>
      <c r="H11" t="s">
        <v>27</v>
      </c>
      <c r="I11" s="1" t="s">
        <v>707</v>
      </c>
      <c r="J11" s="1">
        <v>15</v>
      </c>
      <c r="K11" t="s">
        <v>68</v>
      </c>
      <c r="L11" t="s">
        <v>29</v>
      </c>
    </row>
    <row r="12" spans="1:12" ht="12.75">
      <c r="A12" t="s">
        <v>217</v>
      </c>
      <c r="B12" t="s">
        <v>195</v>
      </c>
      <c r="C12" t="s">
        <v>236</v>
      </c>
      <c r="D12" t="s">
        <v>10</v>
      </c>
      <c r="E12" t="s">
        <v>237</v>
      </c>
      <c r="F12" t="s">
        <v>25</v>
      </c>
      <c r="G12" t="s">
        <v>238</v>
      </c>
      <c r="H12" t="s">
        <v>27</v>
      </c>
      <c r="I12" t="s">
        <v>707</v>
      </c>
      <c r="J12">
        <v>15</v>
      </c>
      <c r="K12" t="s">
        <v>68</v>
      </c>
      <c r="L12" t="s">
        <v>29</v>
      </c>
    </row>
    <row r="13" spans="1:12" ht="12.75">
      <c r="A13" t="s">
        <v>340</v>
      </c>
      <c r="B13" t="s">
        <v>21</v>
      </c>
      <c r="C13" t="s">
        <v>370</v>
      </c>
      <c r="D13" t="s">
        <v>10</v>
      </c>
      <c r="E13" t="s">
        <v>129</v>
      </c>
      <c r="F13" t="s">
        <v>25</v>
      </c>
      <c r="G13" t="s">
        <v>371</v>
      </c>
      <c r="H13" t="s">
        <v>27</v>
      </c>
      <c r="I13" t="s">
        <v>714</v>
      </c>
      <c r="J13">
        <v>11</v>
      </c>
      <c r="K13" t="s">
        <v>68</v>
      </c>
      <c r="L13" t="s">
        <v>29</v>
      </c>
    </row>
    <row r="14" spans="1:12" ht="12.75">
      <c r="A14" t="s">
        <v>783</v>
      </c>
      <c r="B14" t="s">
        <v>784</v>
      </c>
      <c r="D14">
        <v>1</v>
      </c>
      <c r="E14" t="s">
        <v>782</v>
      </c>
      <c r="F14" t="s">
        <v>25</v>
      </c>
      <c r="G14" t="s">
        <v>785</v>
      </c>
      <c r="H14" t="s">
        <v>27</v>
      </c>
      <c r="K14" t="s">
        <v>68</v>
      </c>
      <c r="L14" t="s">
        <v>786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whynot</cp:lastModifiedBy>
  <dcterms:modified xsi:type="dcterms:W3CDTF">2015-09-18T06:29:00Z</dcterms:modified>
  <cp:category/>
  <cp:version/>
  <cp:contentType/>
  <cp:contentStatus/>
</cp:coreProperties>
</file>